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535" windowHeight="16440"/>
  </bookViews>
  <sheets>
    <sheet name="Лист1" sheetId="1" r:id="rId1"/>
  </sheets>
  <calcPr calcId="144525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I33" i="1" l="1"/>
  <c r="H33" i="1"/>
  <c r="G33" i="1"/>
</calcChain>
</file>

<file path=xl/sharedStrings.xml><?xml version="1.0" encoding="utf-8"?>
<sst xmlns="http://schemas.openxmlformats.org/spreadsheetml/2006/main" count="658" uniqueCount="178">
  <si>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</si>
  <si>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</si>
  <si>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</si>
  <si>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</si>
  <si>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</si>
  <si>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</si>
  <si>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</si>
  <si>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</si>
  <si>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</si>
  <si>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</si>
  <si>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</si>
  <si>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</si>
  <si>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</si>
  <si>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</si>
  <si>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</si>
  <si>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</si>
  <si>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</si>
  <si>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</si>
  <si>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</si>
  <si>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</si>
  <si>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</si>
  <si>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</si>
  <si>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</si>
  <si>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</si>
  <si>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</si>
  <si>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</si>
  <si>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</si>
  <si>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</si>
  <si>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</si>
  <si>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</si>
  <si>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</si>
  <si>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</si>
  <si>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</si>
  <si>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</si>
  <si>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</si>
  <si>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</si>
  <si>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</si>
  <si>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</si>
  <si>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</si>
  <si>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</si>
  <si>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</si>
  <si>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</si>
  <si>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</si>
  <si>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</si>
  <si>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</si>
  <si>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1</t>
  </si>
  <si>
    <t>Сверло с к/х O10</t>
  </si>
  <si>
    <t xml:space="preserve">540,00 </t>
  </si>
  <si>
    <t xml:space="preserve">509,10 </t>
  </si>
  <si>
    <t xml:space="preserve">489,00 </t>
  </si>
  <si>
    <t>25.73.40.111</t>
  </si>
  <si>
    <t>2</t>
  </si>
  <si>
    <t>Сверло с к/х O12</t>
  </si>
  <si>
    <t xml:space="preserve">552,00 </t>
  </si>
  <si>
    <t xml:space="preserve">518,38 </t>
  </si>
  <si>
    <t xml:space="preserve">469,00 </t>
  </si>
  <si>
    <t>3</t>
  </si>
  <si>
    <t>Сверло с к/х O12,5</t>
  </si>
  <si>
    <t xml:space="preserve">560,00 </t>
  </si>
  <si>
    <t xml:space="preserve">530,76 </t>
  </si>
  <si>
    <t xml:space="preserve">474,00 </t>
  </si>
  <si>
    <t>4</t>
  </si>
  <si>
    <t>Сверло с к/х O14</t>
  </si>
  <si>
    <t xml:space="preserve">860,00 </t>
  </si>
  <si>
    <t xml:space="preserve">635,98 </t>
  </si>
  <si>
    <t xml:space="preserve">836,00 </t>
  </si>
  <si>
    <t>5</t>
  </si>
  <si>
    <t>Сверло с к/х O14,5</t>
  </si>
  <si>
    <t xml:space="preserve">720,00 </t>
  </si>
  <si>
    <t xml:space="preserve">1 038,33 </t>
  </si>
  <si>
    <t xml:space="preserve">578,00 </t>
  </si>
  <si>
    <t>6</t>
  </si>
  <si>
    <t>Сверло с к/х O15</t>
  </si>
  <si>
    <t xml:space="preserve">780,00 </t>
  </si>
  <si>
    <t xml:space="preserve">1 033,67 </t>
  </si>
  <si>
    <t xml:space="preserve">907,00 </t>
  </si>
  <si>
    <t>7</t>
  </si>
  <si>
    <t>Сверло с к/х O15,5</t>
  </si>
  <si>
    <t xml:space="preserve">642,00 </t>
  </si>
  <si>
    <t xml:space="preserve">622,06 </t>
  </si>
  <si>
    <t xml:space="preserve">547,00 </t>
  </si>
  <si>
    <t>8</t>
  </si>
  <si>
    <t>Сверло с к/х O16</t>
  </si>
  <si>
    <t xml:space="preserve">883,76 </t>
  </si>
  <si>
    <t xml:space="preserve">977,00 </t>
  </si>
  <si>
    <t>9</t>
  </si>
  <si>
    <t>Сверло с к/х O17</t>
  </si>
  <si>
    <t xml:space="preserve">1 480,00 </t>
  </si>
  <si>
    <t xml:space="preserve">1 310,90 </t>
  </si>
  <si>
    <t xml:space="preserve">1 080,00 </t>
  </si>
  <si>
    <t>10</t>
  </si>
  <si>
    <t>Сверло с к/х O18</t>
  </si>
  <si>
    <t xml:space="preserve">1 100,00 </t>
  </si>
  <si>
    <t xml:space="preserve">1 296,73 </t>
  </si>
  <si>
    <t xml:space="preserve">747,00 </t>
  </si>
  <si>
    <t>11</t>
  </si>
  <si>
    <t>Сверло с к/х O21</t>
  </si>
  <si>
    <t xml:space="preserve">1 380,00 </t>
  </si>
  <si>
    <t xml:space="preserve">1 596,92 </t>
  </si>
  <si>
    <t>12</t>
  </si>
  <si>
    <t>Сверло с к/х O5</t>
  </si>
  <si>
    <t xml:space="preserve">730,00 </t>
  </si>
  <si>
    <t xml:space="preserve">899,05 </t>
  </si>
  <si>
    <t xml:space="preserve">499,00 </t>
  </si>
  <si>
    <t>13</t>
  </si>
  <si>
    <t>Сверло ц/х O10 шлиф</t>
  </si>
  <si>
    <t xml:space="preserve">370,00 </t>
  </si>
  <si>
    <t xml:space="preserve">335,79 </t>
  </si>
  <si>
    <t xml:space="preserve">353,00 </t>
  </si>
  <si>
    <t>14</t>
  </si>
  <si>
    <t>Сверло ц/х O10,2 шлиф</t>
  </si>
  <si>
    <t xml:space="preserve">312,00 </t>
  </si>
  <si>
    <t>15</t>
  </si>
  <si>
    <t>Сверло ц/х O2 шлиф</t>
  </si>
  <si>
    <t xml:space="preserve">34,00 </t>
  </si>
  <si>
    <t xml:space="preserve">35,44 </t>
  </si>
  <si>
    <t xml:space="preserve">28,00 </t>
  </si>
  <si>
    <t>16</t>
  </si>
  <si>
    <t>Сверло ц/х O4 шлиф</t>
  </si>
  <si>
    <t xml:space="preserve">38,00 </t>
  </si>
  <si>
    <t xml:space="preserve">37,61 </t>
  </si>
  <si>
    <t xml:space="preserve">39,00 </t>
  </si>
  <si>
    <t>17</t>
  </si>
  <si>
    <t>Сверло ц/х O4,2 шлиф</t>
  </si>
  <si>
    <t xml:space="preserve">68,00 </t>
  </si>
  <si>
    <t xml:space="preserve">58,37 </t>
  </si>
  <si>
    <t xml:space="preserve">42,00 </t>
  </si>
  <si>
    <t>18</t>
  </si>
  <si>
    <t>Сверло ц/х O6 шлиф</t>
  </si>
  <si>
    <t xml:space="preserve">480,00 </t>
  </si>
  <si>
    <t xml:space="preserve">410,64 </t>
  </si>
  <si>
    <t xml:space="preserve">340,00 </t>
  </si>
  <si>
    <t>19</t>
  </si>
  <si>
    <t>Сверло ц/х O6,7 шлиф</t>
  </si>
  <si>
    <t xml:space="preserve">360,00 </t>
  </si>
  <si>
    <t xml:space="preserve">286,90 </t>
  </si>
  <si>
    <t xml:space="preserve">200,00 </t>
  </si>
  <si>
    <t>20</t>
  </si>
  <si>
    <t>Сверло ц/х O7 шлиф</t>
  </si>
  <si>
    <t xml:space="preserve">660,00 </t>
  </si>
  <si>
    <t xml:space="preserve">586,50 </t>
  </si>
  <si>
    <t xml:space="preserve">539,00 </t>
  </si>
  <si>
    <t>21</t>
  </si>
  <si>
    <t>Сверло ц/х O8 шлиф</t>
  </si>
  <si>
    <t xml:space="preserve">89,00 </t>
  </si>
  <si>
    <t xml:space="preserve">126,40 </t>
  </si>
  <si>
    <t xml:space="preserve">75,00 </t>
  </si>
  <si>
    <t>22</t>
  </si>
  <si>
    <t>Сверло ц/х O8,5 шлиф</t>
  </si>
  <si>
    <t xml:space="preserve">145,00 </t>
  </si>
  <si>
    <t xml:space="preserve">190,49 </t>
  </si>
  <si>
    <t xml:space="preserve">113,00 </t>
  </si>
  <si>
    <t>23</t>
  </si>
  <si>
    <t>Сверло ц/х O9 шлиф</t>
  </si>
  <si>
    <t xml:space="preserve">128,00 </t>
  </si>
  <si>
    <t xml:space="preserve">132,50 </t>
  </si>
  <si>
    <t xml:space="preserve">95,00 </t>
  </si>
  <si>
    <t>24</t>
  </si>
  <si>
    <t>Сверло ц/х O3 шлиф</t>
  </si>
  <si>
    <t xml:space="preserve">36,00 </t>
  </si>
  <si>
    <t xml:space="preserve">51,91 </t>
  </si>
  <si>
    <t>25</t>
  </si>
  <si>
    <t>Сверло ц/х O5 шлиф</t>
  </si>
  <si>
    <t xml:space="preserve">43,00 </t>
  </si>
  <si>
    <t xml:space="preserve">62,00 </t>
  </si>
  <si>
    <t xml:space="preserve">33,00 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</si>
  <si>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</si>
  <si>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</si>
  <si>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Минимальная цена (руб.)</t>
  </si>
  <si>
    <t>Поставка сверл из быстрорежущей стали</t>
  </si>
  <si>
    <t xml:space="preserve">Обоснование цены контракта, заключаемого с единственным поставщиком (подрядчиком, исполнителем)           </t>
  </si>
  <si>
    <t>Характеристики объекта закупки указаны в Спецификации (Приложение №1 к контракту)</t>
  </si>
  <si>
    <t>шт.</t>
  </si>
  <si>
    <t>ИТОГО:</t>
  </si>
  <si>
    <t>На основании проведенного анализа рынка и расчетов, НМЦК составляет: 54 487,00 рублей.</t>
  </si>
  <si>
    <t>КП №494 от 31.07.2026г.</t>
  </si>
  <si>
    <t>КП №495 от 31.07.2026г.</t>
  </si>
  <si>
    <t>КП №496 от 31.07.2026г.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</si>
</sst>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########"/>
    <numFmt numFmtId="165" formatCode="#,##0.00\ _₽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0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2" fontId="1" fillId="0" borderId="0" xfId="0" applyNumberFormat="1" applyFont="1" applyFill="1" applyBorder="1"/>
    <xf numFmtId="2" fontId="1" fillId="0" borderId="6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vertical="top"/>
    </xf>
    <xf numFmtId="2" fontId="2" fillId="0" borderId="0" xfId="0" applyNumberFormat="1" applyFont="1" applyFill="1" applyBorder="1"/>
    <xf numFmtId="164" fontId="1" fillId="0" borderId="2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top" wrapText="1"/>
    </xf>
    <xf numFmtId="165" fontId="4" fillId="0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4</xdr:row>
      <xdr:rowOff>182245</xdr:rowOff>
    </xdr:from>
    <xdr:to>
      <xdr:col>2</xdr:col>
      <xdr:colOff>99695</xdr:colOff>
      <xdr:row>4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6</xdr:row>
      <xdr:rowOff>85725</xdr:rowOff>
    </xdr:from>
    <xdr:to>
      <xdr:col>29</xdr:col>
      <xdr:colOff>1600835</xdr:colOff>
      <xdr:row>7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6</xdr:row>
      <xdr:rowOff>76200</xdr:rowOff>
    </xdr:from>
    <xdr:to>
      <xdr:col>26</xdr:col>
      <xdr:colOff>1190625</xdr:colOff>
      <xdr:row>7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6</xdr:row>
      <xdr:rowOff>152399</xdr:rowOff>
    </xdr:from>
    <xdr:to>
      <xdr:col>27</xdr:col>
      <xdr:colOff>1362076</xdr:colOff>
      <xdr:row>7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4"/>
  <sheetViews>
    <sheetView tabSelected="1" view="pageBreakPreview" topLeftCell="A25" zoomScaleNormal="100" zoomScaleSheetLayoutView="100" workbookViewId="0">
      <selection activeCell="B32" sqref="B32:C32"/>
    </sheetView>
  </sheetViews>
  <sheetFormatPr defaultColWidth="9" defaultRowHeight="15" x14ac:dyDescent="0.25"/>
  <cols>
    <col min="1" max="1" width="7.85546875" style="1" customWidth="1"/>
    <col min="2" max="2" width="20.85546875" style="1" customWidth="1"/>
    <col min="3" max="3" width="17.85546875" style="1" customWidth="1"/>
    <col min="4" max="4" width="17.28515625" style="1" customWidth="1"/>
    <col min="5" max="5" width="13" style="1" customWidth="1"/>
    <col min="6" max="6" width="8.85546875" style="1" customWidth="1"/>
    <col min="7" max="9" width="22" style="3" customWidth="1"/>
    <col min="10" max="26" width="22" style="3" hidden="1" customWidth="1"/>
    <col min="27" max="27" width="20.5703125" style="3" customWidth="1"/>
    <col min="28" max="28" width="23" style="3" customWidth="1"/>
    <col min="29" max="29" width="15.140625" style="3" customWidth="1"/>
    <col min="30" max="30" width="27.7109375" style="1" customWidth="1"/>
    <col min="31" max="31" width="18.42578125" style="2" customWidth="1"/>
    <col min="32" max="1025" width="9.140625" style="2" customWidth="1"/>
    <col min="1026" max="16384" width="9" style="2"/>
  </cols>
  <sheetData>
    <row r="1" spans="1:32" ht="36" customHeight="1" x14ac:dyDescent="0.25">
      <c r="A1" s="26" t="s">
        <v>170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</row>
    <row r="2" spans="1:32" ht="24.75" customHeight="1" x14ac:dyDescent="0.25">
      <c r="A2" s="15" t="s">
        <v>0</v>
      </c>
      <c r="B2" s="15"/>
      <c r="C2" s="27" t="s">
        <v>171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</row>
    <row r="3" spans="1:32" ht="42" customHeight="1" x14ac:dyDescent="0.25">
      <c r="A3" s="15" t="s">
        <v>166</v>
      </c>
      <c r="B3" s="15"/>
      <c r="C3" s="27" t="s">
        <v>167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1:32" ht="43.5" customHeight="1" x14ac:dyDescent="0.25">
      <c r="A4" s="22" t="s">
        <v>169</v>
      </c>
      <c r="B4" s="2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5"/>
    </row>
    <row r="5" spans="1:32" ht="140.25" customHeight="1" x14ac:dyDescent="0.25">
      <c r="A5" s="28" t="s">
        <v>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2" ht="30" customHeight="1" x14ac:dyDescent="0.25">
      <c r="A6" s="15" t="s">
        <v>2</v>
      </c>
      <c r="B6" s="15" t="s">
        <v>3</v>
      </c>
      <c r="C6" s="15"/>
      <c r="D6" s="29" t="s">
        <v>4</v>
      </c>
      <c r="E6" s="15" t="s">
        <v>5</v>
      </c>
      <c r="F6" s="29" t="s">
        <v>6</v>
      </c>
      <c r="G6" s="7" t="s">
        <v>177</v>
      </c>
      <c r="H6" s="7" t="s">
        <v>176</v>
      </c>
      <c r="I6" s="7" t="s">
        <v>175</v>
      </c>
      <c r="J6" s="7" t="s">
        <v>7</v>
      </c>
      <c r="K6" s="7" t="s">
        <v>8</v>
      </c>
      <c r="L6" s="7" t="s">
        <v>9</v>
      </c>
      <c r="M6" s="7" t="s">
        <v>10</v>
      </c>
      <c r="N6" s="7" t="s">
        <v>11</v>
      </c>
      <c r="O6" s="7" t="s">
        <v>12</v>
      </c>
      <c r="P6" s="7" t="s">
        <v>13</v>
      </c>
      <c r="Q6" s="7" t="s">
        <v>14</v>
      </c>
      <c r="R6" s="7" t="s">
        <v>15</v>
      </c>
      <c r="S6" s="7" t="s">
        <v>16</v>
      </c>
      <c r="T6" s="7" t="s">
        <v>17</v>
      </c>
      <c r="U6" s="7" t="s">
        <v>18</v>
      </c>
      <c r="V6" s="7" t="s">
        <v>19</v>
      </c>
      <c r="W6" s="7" t="s">
        <v>20</v>
      </c>
      <c r="X6" s="7" t="s">
        <v>21</v>
      </c>
      <c r="Y6" s="7" t="s">
        <v>22</v>
      </c>
      <c r="Z6" s="7" t="s">
        <v>23</v>
      </c>
      <c r="AA6" s="8" t="s">
        <v>24</v>
      </c>
      <c r="AB6" s="8" t="s">
        <v>25</v>
      </c>
      <c r="AC6" s="29" t="s">
        <v>168</v>
      </c>
      <c r="AD6" s="4" t="s">
        <v>26</v>
      </c>
    </row>
    <row r="7" spans="1:32" ht="45" customHeight="1" x14ac:dyDescent="0.25">
      <c r="A7" s="15"/>
      <c r="B7" s="15"/>
      <c r="C7" s="15"/>
      <c r="D7" s="29"/>
      <c r="E7" s="15"/>
      <c r="F7" s="29"/>
      <c r="G7" s="7" t="s">
        <v>27</v>
      </c>
      <c r="H7" s="7" t="s">
        <v>27</v>
      </c>
      <c r="I7" s="7" t="s">
        <v>27</v>
      </c>
      <c r="J7" s="7" t="s">
        <v>27</v>
      </c>
      <c r="K7" s="7" t="s">
        <v>27</v>
      </c>
      <c r="L7" s="7" t="s">
        <v>27</v>
      </c>
      <c r="M7" s="7" t="s">
        <v>27</v>
      </c>
      <c r="N7" s="7" t="s">
        <v>27</v>
      </c>
      <c r="O7" s="7" t="s">
        <v>27</v>
      </c>
      <c r="P7" s="7" t="s">
        <v>27</v>
      </c>
      <c r="Q7" s="7" t="s">
        <v>27</v>
      </c>
      <c r="R7" s="7" t="s">
        <v>27</v>
      </c>
      <c r="S7" s="7" t="s">
        <v>27</v>
      </c>
      <c r="T7" s="7" t="s">
        <v>27</v>
      </c>
      <c r="U7" s="7" t="s">
        <v>27</v>
      </c>
      <c r="V7" s="7" t="s">
        <v>27</v>
      </c>
      <c r="W7" s="7" t="s">
        <v>27</v>
      </c>
      <c r="X7" s="7" t="s">
        <v>27</v>
      </c>
      <c r="Y7" s="7" t="s">
        <v>27</v>
      </c>
      <c r="Z7" s="7" t="s">
        <v>27</v>
      </c>
      <c r="AA7" s="9"/>
      <c r="AB7" s="9"/>
      <c r="AC7" s="29"/>
      <c r="AD7" s="5"/>
    </row>
    <row r="8" spans="1:32" ht="52.5" customHeight="1" x14ac:dyDescent="0.25">
      <c r="A8" s="10" t="s">
        <v>45</v>
      </c>
      <c r="B8" s="15" t="s">
        <v>46</v>
      </c>
      <c r="C8" s="15"/>
      <c r="D8" s="8" t="s">
        <v>50</v>
      </c>
      <c r="E8" s="10" t="s">
        <v>172</v>
      </c>
      <c r="F8" s="11">
        <v>8</v>
      </c>
      <c r="G8" s="7" t="s">
        <v>47</v>
      </c>
      <c r="H8" s="7" t="s">
        <v>48</v>
      </c>
      <c r="I8" s="7" t="s">
        <v>49</v>
      </c>
      <c r="J8" s="7" t="s">
        <v>28</v>
      </c>
      <c r="K8" s="7" t="s">
        <v>29</v>
      </c>
      <c r="L8" s="7" t="s">
        <v>30</v>
      </c>
      <c r="M8" s="7" t="s">
        <v>31</v>
      </c>
      <c r="N8" s="7" t="s">
        <v>32</v>
      </c>
      <c r="O8" s="7" t="s">
        <v>33</v>
      </c>
      <c r="P8" s="7" t="s">
        <v>34</v>
      </c>
      <c r="Q8" s="7" t="s">
        <v>35</v>
      </c>
      <c r="R8" s="7" t="s">
        <v>36</v>
      </c>
      <c r="S8" s="7" t="s">
        <v>37</v>
      </c>
      <c r="T8" s="7" t="s">
        <v>38</v>
      </c>
      <c r="U8" s="7" t="s">
        <v>39</v>
      </c>
      <c r="V8" s="7" t="s">
        <v>40</v>
      </c>
      <c r="W8" s="7" t="s">
        <v>41</v>
      </c>
      <c r="X8" s="7" t="s">
        <v>42</v>
      </c>
      <c r="Y8" s="7" t="s">
        <v>43</v>
      </c>
      <c r="Z8" s="7" t="s">
        <v>44</v>
      </c>
      <c r="AA8" s="7">
        <v>25.69</v>
      </c>
      <c r="AB8" s="7">
        <v>5.01</v>
      </c>
      <c r="AC8" s="7">
        <v>489</v>
      </c>
      <c r="AD8" s="7">
        <v>3912</v>
      </c>
      <c r="AE8" s="6"/>
      <c r="AF8" s="6"/>
    </row>
    <row r="9" spans="1:32" ht="52.5" customHeight="1" x14ac:dyDescent="0.25">
      <c r="A9" s="10" t="s">
        <v>51</v>
      </c>
      <c r="B9" s="15" t="s">
        <v>52</v>
      </c>
      <c r="C9" s="15"/>
      <c r="D9" s="8" t="s">
        <v>50</v>
      </c>
      <c r="E9" s="10" t="s">
        <v>172</v>
      </c>
      <c r="F9" s="11">
        <v>1</v>
      </c>
      <c r="G9" s="7" t="s">
        <v>53</v>
      </c>
      <c r="H9" s="7" t="s">
        <v>54</v>
      </c>
      <c r="I9" s="7" t="s">
        <v>55</v>
      </c>
      <c r="J9" s="7" t="s">
        <v>28</v>
      </c>
      <c r="K9" s="7" t="s">
        <v>29</v>
      </c>
      <c r="L9" s="7" t="s">
        <v>30</v>
      </c>
      <c r="M9" s="7" t="s">
        <v>31</v>
      </c>
      <c r="N9" s="7" t="s">
        <v>32</v>
      </c>
      <c r="O9" s="7" t="s">
        <v>33</v>
      </c>
      <c r="P9" s="7" t="s">
        <v>34</v>
      </c>
      <c r="Q9" s="7" t="s">
        <v>35</v>
      </c>
      <c r="R9" s="7" t="s">
        <v>36</v>
      </c>
      <c r="S9" s="7" t="s">
        <v>37</v>
      </c>
      <c r="T9" s="7" t="s">
        <v>38</v>
      </c>
      <c r="U9" s="7" t="s">
        <v>39</v>
      </c>
      <c r="V9" s="7" t="s">
        <v>40</v>
      </c>
      <c r="W9" s="7" t="s">
        <v>41</v>
      </c>
      <c r="X9" s="7" t="s">
        <v>42</v>
      </c>
      <c r="Y9" s="7" t="s">
        <v>43</v>
      </c>
      <c r="Z9" s="7" t="s">
        <v>44</v>
      </c>
      <c r="AA9" s="7">
        <v>41.75</v>
      </c>
      <c r="AB9" s="7">
        <v>8.14</v>
      </c>
      <c r="AC9" s="7">
        <v>469</v>
      </c>
      <c r="AD9" s="7">
        <v>469</v>
      </c>
      <c r="AE9" s="6"/>
      <c r="AF9" s="6"/>
    </row>
    <row r="10" spans="1:32" ht="52.5" customHeight="1" x14ac:dyDescent="0.25">
      <c r="A10" s="10" t="s">
        <v>56</v>
      </c>
      <c r="B10" s="15" t="s">
        <v>57</v>
      </c>
      <c r="C10" s="15"/>
      <c r="D10" s="8" t="s">
        <v>50</v>
      </c>
      <c r="E10" s="10" t="s">
        <v>172</v>
      </c>
      <c r="F10" s="11">
        <v>1</v>
      </c>
      <c r="G10" s="7" t="s">
        <v>58</v>
      </c>
      <c r="H10" s="7" t="s">
        <v>59</v>
      </c>
      <c r="I10" s="7" t="s">
        <v>60</v>
      </c>
      <c r="J10" s="7" t="s">
        <v>28</v>
      </c>
      <c r="K10" s="7" t="s">
        <v>29</v>
      </c>
      <c r="L10" s="7" t="s">
        <v>30</v>
      </c>
      <c r="M10" s="7" t="s">
        <v>31</v>
      </c>
      <c r="N10" s="7" t="s">
        <v>32</v>
      </c>
      <c r="O10" s="7" t="s">
        <v>33</v>
      </c>
      <c r="P10" s="7" t="s">
        <v>34</v>
      </c>
      <c r="Q10" s="7" t="s">
        <v>35</v>
      </c>
      <c r="R10" s="7" t="s">
        <v>36</v>
      </c>
      <c r="S10" s="7" t="s">
        <v>37</v>
      </c>
      <c r="T10" s="7" t="s">
        <v>38</v>
      </c>
      <c r="U10" s="7" t="s">
        <v>39</v>
      </c>
      <c r="V10" s="7" t="s">
        <v>40</v>
      </c>
      <c r="W10" s="7" t="s">
        <v>41</v>
      </c>
      <c r="X10" s="7" t="s">
        <v>42</v>
      </c>
      <c r="Y10" s="7" t="s">
        <v>43</v>
      </c>
      <c r="Z10" s="7" t="s">
        <v>44</v>
      </c>
      <c r="AA10" s="7">
        <v>43.73</v>
      </c>
      <c r="AB10" s="7">
        <v>8.3800000000000008</v>
      </c>
      <c r="AC10" s="7">
        <v>474</v>
      </c>
      <c r="AD10" s="7">
        <v>474</v>
      </c>
      <c r="AE10" s="6"/>
      <c r="AF10" s="6"/>
    </row>
    <row r="11" spans="1:32" ht="52.5" customHeight="1" x14ac:dyDescent="0.25">
      <c r="A11" s="10" t="s">
        <v>61</v>
      </c>
      <c r="B11" s="15" t="s">
        <v>62</v>
      </c>
      <c r="C11" s="15"/>
      <c r="D11" s="8" t="s">
        <v>50</v>
      </c>
      <c r="E11" s="10" t="s">
        <v>172</v>
      </c>
      <c r="F11" s="11">
        <v>1</v>
      </c>
      <c r="G11" s="7" t="s">
        <v>63</v>
      </c>
      <c r="H11" s="7" t="s">
        <v>64</v>
      </c>
      <c r="I11" s="7" t="s">
        <v>65</v>
      </c>
      <c r="J11" s="7" t="s">
        <v>28</v>
      </c>
      <c r="K11" s="7" t="s">
        <v>29</v>
      </c>
      <c r="L11" s="7" t="s">
        <v>30</v>
      </c>
      <c r="M11" s="7" t="s">
        <v>31</v>
      </c>
      <c r="N11" s="7" t="s">
        <v>32</v>
      </c>
      <c r="O11" s="7" t="s">
        <v>33</v>
      </c>
      <c r="P11" s="7" t="s">
        <v>34</v>
      </c>
      <c r="Q11" s="7" t="s">
        <v>35</v>
      </c>
      <c r="R11" s="7" t="s">
        <v>36</v>
      </c>
      <c r="S11" s="7" t="s">
        <v>37</v>
      </c>
      <c r="T11" s="7" t="s">
        <v>38</v>
      </c>
      <c r="U11" s="7" t="s">
        <v>39</v>
      </c>
      <c r="V11" s="7" t="s">
        <v>40</v>
      </c>
      <c r="W11" s="7" t="s">
        <v>41</v>
      </c>
      <c r="X11" s="7" t="s">
        <v>42</v>
      </c>
      <c r="Y11" s="7" t="s">
        <v>43</v>
      </c>
      <c r="Z11" s="7" t="s">
        <v>44</v>
      </c>
      <c r="AA11" s="7">
        <v>123</v>
      </c>
      <c r="AB11" s="7">
        <v>15.82</v>
      </c>
      <c r="AC11" s="7">
        <v>635.98</v>
      </c>
      <c r="AD11" s="7">
        <v>635.98</v>
      </c>
      <c r="AE11" s="6"/>
      <c r="AF11" s="6"/>
    </row>
    <row r="12" spans="1:32" ht="52.5" customHeight="1" x14ac:dyDescent="0.25">
      <c r="A12" s="10" t="s">
        <v>66</v>
      </c>
      <c r="B12" s="15" t="s">
        <v>67</v>
      </c>
      <c r="C12" s="15"/>
      <c r="D12" s="8" t="s">
        <v>50</v>
      </c>
      <c r="E12" s="10" t="s">
        <v>172</v>
      </c>
      <c r="F12" s="11">
        <v>1</v>
      </c>
      <c r="G12" s="7" t="s">
        <v>68</v>
      </c>
      <c r="H12" s="7" t="s">
        <v>69</v>
      </c>
      <c r="I12" s="7" t="s">
        <v>70</v>
      </c>
      <c r="J12" s="7" t="s">
        <v>28</v>
      </c>
      <c r="K12" s="7" t="s">
        <v>29</v>
      </c>
      <c r="L12" s="7" t="s">
        <v>30</v>
      </c>
      <c r="M12" s="7" t="s">
        <v>31</v>
      </c>
      <c r="N12" s="7" t="s">
        <v>32</v>
      </c>
      <c r="O12" s="7" t="s">
        <v>33</v>
      </c>
      <c r="P12" s="7" t="s">
        <v>34</v>
      </c>
      <c r="Q12" s="7" t="s">
        <v>35</v>
      </c>
      <c r="R12" s="7" t="s">
        <v>36</v>
      </c>
      <c r="S12" s="7" t="s">
        <v>37</v>
      </c>
      <c r="T12" s="7" t="s">
        <v>38</v>
      </c>
      <c r="U12" s="7" t="s">
        <v>39</v>
      </c>
      <c r="V12" s="7" t="s">
        <v>40</v>
      </c>
      <c r="W12" s="7" t="s">
        <v>41</v>
      </c>
      <c r="X12" s="7" t="s">
        <v>42</v>
      </c>
      <c r="Y12" s="7" t="s">
        <v>43</v>
      </c>
      <c r="Z12" s="7" t="s">
        <v>44</v>
      </c>
      <c r="AA12" s="7">
        <v>235.73</v>
      </c>
      <c r="AB12" s="7">
        <v>30.27</v>
      </c>
      <c r="AC12" s="7">
        <v>578</v>
      </c>
      <c r="AD12" s="7">
        <v>578</v>
      </c>
      <c r="AE12" s="6"/>
      <c r="AF12" s="6"/>
    </row>
    <row r="13" spans="1:32" ht="52.5" customHeight="1" x14ac:dyDescent="0.25">
      <c r="A13" s="10" t="s">
        <v>71</v>
      </c>
      <c r="B13" s="15" t="s">
        <v>72</v>
      </c>
      <c r="C13" s="15"/>
      <c r="D13" s="8" t="s">
        <v>50</v>
      </c>
      <c r="E13" s="10" t="s">
        <v>172</v>
      </c>
      <c r="F13" s="11">
        <v>1</v>
      </c>
      <c r="G13" s="7" t="s">
        <v>73</v>
      </c>
      <c r="H13" s="7" t="s">
        <v>74</v>
      </c>
      <c r="I13" s="7" t="s">
        <v>75</v>
      </c>
      <c r="J13" s="7" t="s">
        <v>28</v>
      </c>
      <c r="K13" s="7" t="s">
        <v>29</v>
      </c>
      <c r="L13" s="7" t="s">
        <v>30</v>
      </c>
      <c r="M13" s="7" t="s">
        <v>31</v>
      </c>
      <c r="N13" s="7" t="s">
        <v>32</v>
      </c>
      <c r="O13" s="7" t="s">
        <v>33</v>
      </c>
      <c r="P13" s="7" t="s">
        <v>34</v>
      </c>
      <c r="Q13" s="7" t="s">
        <v>35</v>
      </c>
      <c r="R13" s="7" t="s">
        <v>36</v>
      </c>
      <c r="S13" s="7" t="s">
        <v>37</v>
      </c>
      <c r="T13" s="7" t="s">
        <v>38</v>
      </c>
      <c r="U13" s="7" t="s">
        <v>39</v>
      </c>
      <c r="V13" s="7" t="s">
        <v>40</v>
      </c>
      <c r="W13" s="7" t="s">
        <v>41</v>
      </c>
      <c r="X13" s="7" t="s">
        <v>42</v>
      </c>
      <c r="Y13" s="7" t="s">
        <v>43</v>
      </c>
      <c r="Z13" s="7" t="s">
        <v>44</v>
      </c>
      <c r="AA13" s="7">
        <v>126.84</v>
      </c>
      <c r="AB13" s="7">
        <v>13.99</v>
      </c>
      <c r="AC13" s="7">
        <v>780</v>
      </c>
      <c r="AD13" s="7">
        <v>780</v>
      </c>
      <c r="AE13" s="6"/>
      <c r="AF13" s="6"/>
    </row>
    <row r="14" spans="1:32" ht="52.5" customHeight="1" x14ac:dyDescent="0.25">
      <c r="A14" s="10" t="s">
        <v>76</v>
      </c>
      <c r="B14" s="15" t="s">
        <v>77</v>
      </c>
      <c r="C14" s="15"/>
      <c r="D14" s="8" t="s">
        <v>50</v>
      </c>
      <c r="E14" s="10" t="s">
        <v>172</v>
      </c>
      <c r="F14" s="11">
        <v>1</v>
      </c>
      <c r="G14" s="7" t="s">
        <v>78</v>
      </c>
      <c r="H14" s="7" t="s">
        <v>79</v>
      </c>
      <c r="I14" s="7" t="s">
        <v>80</v>
      </c>
      <c r="J14" s="7" t="s">
        <v>28</v>
      </c>
      <c r="K14" s="7" t="s">
        <v>29</v>
      </c>
      <c r="L14" s="7" t="s">
        <v>30</v>
      </c>
      <c r="M14" s="7" t="s">
        <v>31</v>
      </c>
      <c r="N14" s="7" t="s">
        <v>32</v>
      </c>
      <c r="O14" s="7" t="s">
        <v>33</v>
      </c>
      <c r="P14" s="7" t="s">
        <v>34</v>
      </c>
      <c r="Q14" s="7" t="s">
        <v>35</v>
      </c>
      <c r="R14" s="7" t="s">
        <v>36</v>
      </c>
      <c r="S14" s="7" t="s">
        <v>37</v>
      </c>
      <c r="T14" s="7" t="s">
        <v>38</v>
      </c>
      <c r="U14" s="7" t="s">
        <v>39</v>
      </c>
      <c r="V14" s="7" t="s">
        <v>40</v>
      </c>
      <c r="W14" s="7" t="s">
        <v>41</v>
      </c>
      <c r="X14" s="7" t="s">
        <v>42</v>
      </c>
      <c r="Y14" s="7" t="s">
        <v>43</v>
      </c>
      <c r="Z14" s="7" t="s">
        <v>44</v>
      </c>
      <c r="AA14" s="7">
        <v>50.09</v>
      </c>
      <c r="AB14" s="7">
        <v>8.3000000000000007</v>
      </c>
      <c r="AC14" s="7">
        <v>547</v>
      </c>
      <c r="AD14" s="7">
        <v>547</v>
      </c>
      <c r="AE14" s="6"/>
      <c r="AF14" s="6"/>
    </row>
    <row r="15" spans="1:32" ht="52.5" customHeight="1" x14ac:dyDescent="0.25">
      <c r="A15" s="10" t="s">
        <v>81</v>
      </c>
      <c r="B15" s="15" t="s">
        <v>82</v>
      </c>
      <c r="C15" s="15"/>
      <c r="D15" s="8" t="s">
        <v>50</v>
      </c>
      <c r="E15" s="10" t="s">
        <v>172</v>
      </c>
      <c r="F15" s="11">
        <v>1</v>
      </c>
      <c r="G15" s="7" t="s">
        <v>73</v>
      </c>
      <c r="H15" s="7" t="s">
        <v>83</v>
      </c>
      <c r="I15" s="7" t="s">
        <v>84</v>
      </c>
      <c r="J15" s="7" t="s">
        <v>28</v>
      </c>
      <c r="K15" s="7" t="s">
        <v>29</v>
      </c>
      <c r="L15" s="7" t="s">
        <v>30</v>
      </c>
      <c r="M15" s="7" t="s">
        <v>31</v>
      </c>
      <c r="N15" s="7" t="s">
        <v>32</v>
      </c>
      <c r="O15" s="7" t="s">
        <v>33</v>
      </c>
      <c r="P15" s="7" t="s">
        <v>34</v>
      </c>
      <c r="Q15" s="7" t="s">
        <v>35</v>
      </c>
      <c r="R15" s="7" t="s">
        <v>36</v>
      </c>
      <c r="S15" s="7" t="s">
        <v>37</v>
      </c>
      <c r="T15" s="7" t="s">
        <v>38</v>
      </c>
      <c r="U15" s="7" t="s">
        <v>39</v>
      </c>
      <c r="V15" s="7" t="s">
        <v>40</v>
      </c>
      <c r="W15" s="7" t="s">
        <v>41</v>
      </c>
      <c r="X15" s="7" t="s">
        <v>42</v>
      </c>
      <c r="Y15" s="7" t="s">
        <v>43</v>
      </c>
      <c r="Z15" s="7" t="s">
        <v>44</v>
      </c>
      <c r="AA15" s="7">
        <v>98.55</v>
      </c>
      <c r="AB15" s="7">
        <v>11.2</v>
      </c>
      <c r="AC15" s="7">
        <v>780</v>
      </c>
      <c r="AD15" s="7">
        <v>780</v>
      </c>
      <c r="AE15" s="6"/>
      <c r="AF15" s="6"/>
    </row>
    <row r="16" spans="1:32" ht="52.5" customHeight="1" x14ac:dyDescent="0.25">
      <c r="A16" s="10" t="s">
        <v>85</v>
      </c>
      <c r="B16" s="15" t="s">
        <v>86</v>
      </c>
      <c r="C16" s="15"/>
      <c r="D16" s="8" t="s">
        <v>50</v>
      </c>
      <c r="E16" s="10" t="s">
        <v>172</v>
      </c>
      <c r="F16" s="11">
        <v>1</v>
      </c>
      <c r="G16" s="7" t="s">
        <v>87</v>
      </c>
      <c r="H16" s="7" t="s">
        <v>88</v>
      </c>
      <c r="I16" s="7" t="s">
        <v>89</v>
      </c>
      <c r="J16" s="7" t="s">
        <v>28</v>
      </c>
      <c r="K16" s="7" t="s">
        <v>29</v>
      </c>
      <c r="L16" s="7" t="s">
        <v>30</v>
      </c>
      <c r="M16" s="7" t="s">
        <v>31</v>
      </c>
      <c r="N16" s="7" t="s">
        <v>32</v>
      </c>
      <c r="O16" s="7" t="s">
        <v>33</v>
      </c>
      <c r="P16" s="7" t="s">
        <v>34</v>
      </c>
      <c r="Q16" s="7" t="s">
        <v>35</v>
      </c>
      <c r="R16" s="7" t="s">
        <v>36</v>
      </c>
      <c r="S16" s="7" t="s">
        <v>37</v>
      </c>
      <c r="T16" s="7" t="s">
        <v>38</v>
      </c>
      <c r="U16" s="7" t="s">
        <v>39</v>
      </c>
      <c r="V16" s="7" t="s">
        <v>40</v>
      </c>
      <c r="W16" s="7" t="s">
        <v>41</v>
      </c>
      <c r="X16" s="7" t="s">
        <v>42</v>
      </c>
      <c r="Y16" s="7" t="s">
        <v>43</v>
      </c>
      <c r="Z16" s="7" t="s">
        <v>44</v>
      </c>
      <c r="AA16" s="7">
        <v>200.79</v>
      </c>
      <c r="AB16" s="7">
        <v>15.56</v>
      </c>
      <c r="AC16" s="7">
        <v>1080</v>
      </c>
      <c r="AD16" s="7">
        <v>1080</v>
      </c>
      <c r="AE16" s="6"/>
      <c r="AF16" s="6"/>
    </row>
    <row r="17" spans="1:32" ht="52.5" customHeight="1" x14ac:dyDescent="0.25">
      <c r="A17" s="10" t="s">
        <v>90</v>
      </c>
      <c r="B17" s="15" t="s">
        <v>91</v>
      </c>
      <c r="C17" s="15"/>
      <c r="D17" s="8" t="s">
        <v>50</v>
      </c>
      <c r="E17" s="10" t="s">
        <v>172</v>
      </c>
      <c r="F17" s="11">
        <v>1</v>
      </c>
      <c r="G17" s="7" t="s">
        <v>92</v>
      </c>
      <c r="H17" s="7" t="s">
        <v>93</v>
      </c>
      <c r="I17" s="7" t="s">
        <v>94</v>
      </c>
      <c r="J17" s="7" t="s">
        <v>28</v>
      </c>
      <c r="K17" s="7" t="s">
        <v>29</v>
      </c>
      <c r="L17" s="7" t="s">
        <v>30</v>
      </c>
      <c r="M17" s="7" t="s">
        <v>31</v>
      </c>
      <c r="N17" s="7" t="s">
        <v>32</v>
      </c>
      <c r="O17" s="7" t="s">
        <v>33</v>
      </c>
      <c r="P17" s="7" t="s">
        <v>34</v>
      </c>
      <c r="Q17" s="7" t="s">
        <v>35</v>
      </c>
      <c r="R17" s="7" t="s">
        <v>36</v>
      </c>
      <c r="S17" s="7" t="s">
        <v>37</v>
      </c>
      <c r="T17" s="7" t="s">
        <v>38</v>
      </c>
      <c r="U17" s="7" t="s">
        <v>39</v>
      </c>
      <c r="V17" s="7" t="s">
        <v>40</v>
      </c>
      <c r="W17" s="7" t="s">
        <v>41</v>
      </c>
      <c r="X17" s="7" t="s">
        <v>42</v>
      </c>
      <c r="Y17" s="7" t="s">
        <v>43</v>
      </c>
      <c r="Z17" s="7" t="s">
        <v>44</v>
      </c>
      <c r="AA17" s="7">
        <v>278.54000000000002</v>
      </c>
      <c r="AB17" s="7">
        <v>26.58</v>
      </c>
      <c r="AC17" s="7">
        <v>747</v>
      </c>
      <c r="AD17" s="7">
        <v>747</v>
      </c>
      <c r="AE17" s="6"/>
      <c r="AF17" s="6"/>
    </row>
    <row r="18" spans="1:32" ht="52.5" customHeight="1" x14ac:dyDescent="0.25">
      <c r="A18" s="10" t="s">
        <v>95</v>
      </c>
      <c r="B18" s="15" t="s">
        <v>96</v>
      </c>
      <c r="C18" s="15"/>
      <c r="D18" s="8" t="s">
        <v>50</v>
      </c>
      <c r="E18" s="10" t="s">
        <v>172</v>
      </c>
      <c r="F18" s="11">
        <v>1</v>
      </c>
      <c r="G18" s="7" t="s">
        <v>97</v>
      </c>
      <c r="H18" s="7" t="s">
        <v>98</v>
      </c>
      <c r="I18" s="7" t="s">
        <v>84</v>
      </c>
      <c r="J18" s="7" t="s">
        <v>28</v>
      </c>
      <c r="K18" s="7" t="s">
        <v>29</v>
      </c>
      <c r="L18" s="7" t="s">
        <v>30</v>
      </c>
      <c r="M18" s="7" t="s">
        <v>31</v>
      </c>
      <c r="N18" s="7" t="s">
        <v>32</v>
      </c>
      <c r="O18" s="7" t="s">
        <v>33</v>
      </c>
      <c r="P18" s="7" t="s">
        <v>34</v>
      </c>
      <c r="Q18" s="7" t="s">
        <v>35</v>
      </c>
      <c r="R18" s="7" t="s">
        <v>36</v>
      </c>
      <c r="S18" s="7" t="s">
        <v>37</v>
      </c>
      <c r="T18" s="7" t="s">
        <v>38</v>
      </c>
      <c r="U18" s="7" t="s">
        <v>39</v>
      </c>
      <c r="V18" s="7" t="s">
        <v>40</v>
      </c>
      <c r="W18" s="7" t="s">
        <v>41</v>
      </c>
      <c r="X18" s="7" t="s">
        <v>42</v>
      </c>
      <c r="Y18" s="7" t="s">
        <v>43</v>
      </c>
      <c r="Z18" s="7" t="s">
        <v>44</v>
      </c>
      <c r="AA18" s="7">
        <v>314.58</v>
      </c>
      <c r="AB18" s="7">
        <v>23.87</v>
      </c>
      <c r="AC18" s="7">
        <v>977</v>
      </c>
      <c r="AD18" s="7">
        <v>977</v>
      </c>
      <c r="AE18" s="6"/>
      <c r="AF18" s="6"/>
    </row>
    <row r="19" spans="1:32" ht="52.5" customHeight="1" x14ac:dyDescent="0.25">
      <c r="A19" s="10" t="s">
        <v>99</v>
      </c>
      <c r="B19" s="15" t="s">
        <v>100</v>
      </c>
      <c r="C19" s="15"/>
      <c r="D19" s="8" t="s">
        <v>50</v>
      </c>
      <c r="E19" s="10" t="s">
        <v>172</v>
      </c>
      <c r="F19" s="11">
        <v>5</v>
      </c>
      <c r="G19" s="7" t="s">
        <v>101</v>
      </c>
      <c r="H19" s="7" t="s">
        <v>102</v>
      </c>
      <c r="I19" s="7" t="s">
        <v>103</v>
      </c>
      <c r="J19" s="7" t="s">
        <v>28</v>
      </c>
      <c r="K19" s="7" t="s">
        <v>29</v>
      </c>
      <c r="L19" s="7" t="s">
        <v>30</v>
      </c>
      <c r="M19" s="7" t="s">
        <v>31</v>
      </c>
      <c r="N19" s="7" t="s">
        <v>32</v>
      </c>
      <c r="O19" s="7" t="s">
        <v>33</v>
      </c>
      <c r="P19" s="7" t="s">
        <v>34</v>
      </c>
      <c r="Q19" s="7" t="s">
        <v>35</v>
      </c>
      <c r="R19" s="7" t="s">
        <v>36</v>
      </c>
      <c r="S19" s="7" t="s">
        <v>37</v>
      </c>
      <c r="T19" s="7" t="s">
        <v>38</v>
      </c>
      <c r="U19" s="7" t="s">
        <v>39</v>
      </c>
      <c r="V19" s="7" t="s">
        <v>40</v>
      </c>
      <c r="W19" s="7" t="s">
        <v>41</v>
      </c>
      <c r="X19" s="7" t="s">
        <v>42</v>
      </c>
      <c r="Y19" s="7" t="s">
        <v>43</v>
      </c>
      <c r="Z19" s="7" t="s">
        <v>44</v>
      </c>
      <c r="AA19" s="7">
        <v>200.82</v>
      </c>
      <c r="AB19" s="7">
        <v>28.31</v>
      </c>
      <c r="AC19" s="7">
        <v>499</v>
      </c>
      <c r="AD19" s="7">
        <v>2495</v>
      </c>
      <c r="AE19" s="6"/>
      <c r="AF19" s="6"/>
    </row>
    <row r="20" spans="1:32" ht="52.5" customHeight="1" x14ac:dyDescent="0.25">
      <c r="A20" s="10" t="s">
        <v>104</v>
      </c>
      <c r="B20" s="15" t="s">
        <v>105</v>
      </c>
      <c r="C20" s="15"/>
      <c r="D20" s="8" t="s">
        <v>50</v>
      </c>
      <c r="E20" s="10" t="s">
        <v>172</v>
      </c>
      <c r="F20" s="11">
        <v>20</v>
      </c>
      <c r="G20" s="7" t="s">
        <v>106</v>
      </c>
      <c r="H20" s="7" t="s">
        <v>107</v>
      </c>
      <c r="I20" s="7" t="s">
        <v>108</v>
      </c>
      <c r="J20" s="7" t="s">
        <v>28</v>
      </c>
      <c r="K20" s="7" t="s">
        <v>29</v>
      </c>
      <c r="L20" s="7" t="s">
        <v>30</v>
      </c>
      <c r="M20" s="7" t="s">
        <v>31</v>
      </c>
      <c r="N20" s="7" t="s">
        <v>32</v>
      </c>
      <c r="O20" s="7" t="s">
        <v>33</v>
      </c>
      <c r="P20" s="7" t="s">
        <v>34</v>
      </c>
      <c r="Q20" s="7" t="s">
        <v>35</v>
      </c>
      <c r="R20" s="7" t="s">
        <v>36</v>
      </c>
      <c r="S20" s="7" t="s">
        <v>37</v>
      </c>
      <c r="T20" s="7" t="s">
        <v>38</v>
      </c>
      <c r="U20" s="7" t="s">
        <v>39</v>
      </c>
      <c r="V20" s="7" t="s">
        <v>40</v>
      </c>
      <c r="W20" s="7" t="s">
        <v>41</v>
      </c>
      <c r="X20" s="7" t="s">
        <v>42</v>
      </c>
      <c r="Y20" s="7" t="s">
        <v>43</v>
      </c>
      <c r="Z20" s="7" t="s">
        <v>44</v>
      </c>
      <c r="AA20" s="7">
        <v>17.11</v>
      </c>
      <c r="AB20" s="7">
        <v>4.8499999999999996</v>
      </c>
      <c r="AC20" s="7">
        <v>335.79</v>
      </c>
      <c r="AD20" s="7">
        <v>6715.8</v>
      </c>
      <c r="AE20" s="6"/>
      <c r="AF20" s="6"/>
    </row>
    <row r="21" spans="1:32" ht="52.5" customHeight="1" x14ac:dyDescent="0.25">
      <c r="A21" s="10" t="s">
        <v>109</v>
      </c>
      <c r="B21" s="15" t="s">
        <v>110</v>
      </c>
      <c r="C21" s="15"/>
      <c r="D21" s="8" t="s">
        <v>50</v>
      </c>
      <c r="E21" s="10" t="s">
        <v>172</v>
      </c>
      <c r="F21" s="11">
        <v>5</v>
      </c>
      <c r="G21" s="7" t="s">
        <v>106</v>
      </c>
      <c r="H21" s="7" t="s">
        <v>107</v>
      </c>
      <c r="I21" s="7" t="s">
        <v>111</v>
      </c>
      <c r="J21" s="7" t="s">
        <v>28</v>
      </c>
      <c r="K21" s="7" t="s">
        <v>29</v>
      </c>
      <c r="L21" s="7" t="s">
        <v>30</v>
      </c>
      <c r="M21" s="7" t="s">
        <v>31</v>
      </c>
      <c r="N21" s="7" t="s">
        <v>32</v>
      </c>
      <c r="O21" s="7" t="s">
        <v>33</v>
      </c>
      <c r="P21" s="7" t="s">
        <v>34</v>
      </c>
      <c r="Q21" s="7" t="s">
        <v>35</v>
      </c>
      <c r="R21" s="7" t="s">
        <v>36</v>
      </c>
      <c r="S21" s="7" t="s">
        <v>37</v>
      </c>
      <c r="T21" s="7" t="s">
        <v>38</v>
      </c>
      <c r="U21" s="7" t="s">
        <v>39</v>
      </c>
      <c r="V21" s="7" t="s">
        <v>40</v>
      </c>
      <c r="W21" s="7" t="s">
        <v>41</v>
      </c>
      <c r="X21" s="7" t="s">
        <v>42</v>
      </c>
      <c r="Y21" s="7" t="s">
        <v>43</v>
      </c>
      <c r="Z21" s="7" t="s">
        <v>44</v>
      </c>
      <c r="AA21" s="7">
        <v>29.16</v>
      </c>
      <c r="AB21" s="7">
        <v>8.59</v>
      </c>
      <c r="AC21" s="7">
        <v>312</v>
      </c>
      <c r="AD21" s="7">
        <v>1560</v>
      </c>
      <c r="AE21" s="6"/>
      <c r="AF21" s="6"/>
    </row>
    <row r="22" spans="1:32" ht="52.5" customHeight="1" x14ac:dyDescent="0.25">
      <c r="A22" s="10" t="s">
        <v>112</v>
      </c>
      <c r="B22" s="15" t="s">
        <v>113</v>
      </c>
      <c r="C22" s="15"/>
      <c r="D22" s="8" t="s">
        <v>50</v>
      </c>
      <c r="E22" s="10" t="s">
        <v>172</v>
      </c>
      <c r="F22" s="11">
        <v>8</v>
      </c>
      <c r="G22" s="7" t="s">
        <v>114</v>
      </c>
      <c r="H22" s="7" t="s">
        <v>115</v>
      </c>
      <c r="I22" s="7" t="s">
        <v>116</v>
      </c>
      <c r="J22" s="7" t="s">
        <v>28</v>
      </c>
      <c r="K22" s="7" t="s">
        <v>29</v>
      </c>
      <c r="L22" s="7" t="s">
        <v>30</v>
      </c>
      <c r="M22" s="7" t="s">
        <v>31</v>
      </c>
      <c r="N22" s="7" t="s">
        <v>32</v>
      </c>
      <c r="O22" s="7" t="s">
        <v>33</v>
      </c>
      <c r="P22" s="7" t="s">
        <v>34</v>
      </c>
      <c r="Q22" s="7" t="s">
        <v>35</v>
      </c>
      <c r="R22" s="7" t="s">
        <v>36</v>
      </c>
      <c r="S22" s="7" t="s">
        <v>37</v>
      </c>
      <c r="T22" s="7" t="s">
        <v>38</v>
      </c>
      <c r="U22" s="7" t="s">
        <v>39</v>
      </c>
      <c r="V22" s="7" t="s">
        <v>40</v>
      </c>
      <c r="W22" s="7" t="s">
        <v>41</v>
      </c>
      <c r="X22" s="7" t="s">
        <v>42</v>
      </c>
      <c r="Y22" s="7" t="s">
        <v>43</v>
      </c>
      <c r="Z22" s="7" t="s">
        <v>44</v>
      </c>
      <c r="AA22" s="7">
        <v>3.95</v>
      </c>
      <c r="AB22" s="7">
        <v>12.15</v>
      </c>
      <c r="AC22" s="7">
        <v>28</v>
      </c>
      <c r="AD22" s="7">
        <v>224</v>
      </c>
      <c r="AE22" s="6"/>
      <c r="AF22" s="6"/>
    </row>
    <row r="23" spans="1:32" ht="52.5" customHeight="1" x14ac:dyDescent="0.25">
      <c r="A23" s="10" t="s">
        <v>117</v>
      </c>
      <c r="B23" s="15" t="s">
        <v>118</v>
      </c>
      <c r="C23" s="15"/>
      <c r="D23" s="8" t="s">
        <v>50</v>
      </c>
      <c r="E23" s="10" t="s">
        <v>172</v>
      </c>
      <c r="F23" s="11">
        <v>30</v>
      </c>
      <c r="G23" s="7" t="s">
        <v>119</v>
      </c>
      <c r="H23" s="7" t="s">
        <v>120</v>
      </c>
      <c r="I23" s="7" t="s">
        <v>121</v>
      </c>
      <c r="J23" s="7" t="s">
        <v>28</v>
      </c>
      <c r="K23" s="7" t="s">
        <v>29</v>
      </c>
      <c r="L23" s="7" t="s">
        <v>30</v>
      </c>
      <c r="M23" s="7" t="s">
        <v>31</v>
      </c>
      <c r="N23" s="7" t="s">
        <v>32</v>
      </c>
      <c r="O23" s="7" t="s">
        <v>33</v>
      </c>
      <c r="P23" s="7" t="s">
        <v>34</v>
      </c>
      <c r="Q23" s="7" t="s">
        <v>35</v>
      </c>
      <c r="R23" s="7" t="s">
        <v>36</v>
      </c>
      <c r="S23" s="7" t="s">
        <v>37</v>
      </c>
      <c r="T23" s="7" t="s">
        <v>38</v>
      </c>
      <c r="U23" s="7" t="s">
        <v>39</v>
      </c>
      <c r="V23" s="7" t="s">
        <v>40</v>
      </c>
      <c r="W23" s="7" t="s">
        <v>41</v>
      </c>
      <c r="X23" s="7" t="s">
        <v>42</v>
      </c>
      <c r="Y23" s="7" t="s">
        <v>43</v>
      </c>
      <c r="Z23" s="7" t="s">
        <v>44</v>
      </c>
      <c r="AA23" s="7">
        <v>0.72</v>
      </c>
      <c r="AB23" s="7">
        <v>1.88</v>
      </c>
      <c r="AC23" s="7">
        <v>37.61</v>
      </c>
      <c r="AD23" s="7">
        <v>1128.3</v>
      </c>
      <c r="AE23" s="6"/>
      <c r="AF23" s="6"/>
    </row>
    <row r="24" spans="1:32" ht="52.5" customHeight="1" x14ac:dyDescent="0.25">
      <c r="A24" s="10" t="s">
        <v>122</v>
      </c>
      <c r="B24" s="15" t="s">
        <v>123</v>
      </c>
      <c r="C24" s="15"/>
      <c r="D24" s="8" t="s">
        <v>50</v>
      </c>
      <c r="E24" s="10" t="s">
        <v>172</v>
      </c>
      <c r="F24" s="11">
        <v>8</v>
      </c>
      <c r="G24" s="7" t="s">
        <v>124</v>
      </c>
      <c r="H24" s="7" t="s">
        <v>125</v>
      </c>
      <c r="I24" s="7" t="s">
        <v>126</v>
      </c>
      <c r="J24" s="7" t="s">
        <v>28</v>
      </c>
      <c r="K24" s="7" t="s">
        <v>29</v>
      </c>
      <c r="L24" s="7" t="s">
        <v>30</v>
      </c>
      <c r="M24" s="7" t="s">
        <v>31</v>
      </c>
      <c r="N24" s="7" t="s">
        <v>32</v>
      </c>
      <c r="O24" s="7" t="s">
        <v>33</v>
      </c>
      <c r="P24" s="7" t="s">
        <v>34</v>
      </c>
      <c r="Q24" s="7" t="s">
        <v>35</v>
      </c>
      <c r="R24" s="7" t="s">
        <v>36</v>
      </c>
      <c r="S24" s="7" t="s">
        <v>37</v>
      </c>
      <c r="T24" s="7" t="s">
        <v>38</v>
      </c>
      <c r="U24" s="7" t="s">
        <v>39</v>
      </c>
      <c r="V24" s="7" t="s">
        <v>40</v>
      </c>
      <c r="W24" s="7" t="s">
        <v>41</v>
      </c>
      <c r="X24" s="7" t="s">
        <v>42</v>
      </c>
      <c r="Y24" s="7" t="s">
        <v>43</v>
      </c>
      <c r="Z24" s="7" t="s">
        <v>44</v>
      </c>
      <c r="AA24" s="7">
        <v>13.14</v>
      </c>
      <c r="AB24" s="7">
        <v>23.42</v>
      </c>
      <c r="AC24" s="7">
        <v>42</v>
      </c>
      <c r="AD24" s="7">
        <v>336</v>
      </c>
      <c r="AE24" s="6"/>
      <c r="AF24" s="6"/>
    </row>
    <row r="25" spans="1:32" ht="52.5" customHeight="1" x14ac:dyDescent="0.25">
      <c r="A25" s="10" t="s">
        <v>127</v>
      </c>
      <c r="B25" s="15" t="s">
        <v>128</v>
      </c>
      <c r="C25" s="15"/>
      <c r="D25" s="8" t="s">
        <v>50</v>
      </c>
      <c r="E25" s="10" t="s">
        <v>172</v>
      </c>
      <c r="F25" s="11">
        <v>30</v>
      </c>
      <c r="G25" s="7" t="s">
        <v>129</v>
      </c>
      <c r="H25" s="7" t="s">
        <v>130</v>
      </c>
      <c r="I25" s="7" t="s">
        <v>131</v>
      </c>
      <c r="J25" s="7" t="s">
        <v>28</v>
      </c>
      <c r="K25" s="7" t="s">
        <v>29</v>
      </c>
      <c r="L25" s="7" t="s">
        <v>30</v>
      </c>
      <c r="M25" s="7" t="s">
        <v>31</v>
      </c>
      <c r="N25" s="7" t="s">
        <v>32</v>
      </c>
      <c r="O25" s="7" t="s">
        <v>33</v>
      </c>
      <c r="P25" s="7" t="s">
        <v>34</v>
      </c>
      <c r="Q25" s="7" t="s">
        <v>35</v>
      </c>
      <c r="R25" s="7" t="s">
        <v>36</v>
      </c>
      <c r="S25" s="7" t="s">
        <v>37</v>
      </c>
      <c r="T25" s="7" t="s">
        <v>38</v>
      </c>
      <c r="U25" s="7" t="s">
        <v>39</v>
      </c>
      <c r="V25" s="7" t="s">
        <v>40</v>
      </c>
      <c r="W25" s="7" t="s">
        <v>41</v>
      </c>
      <c r="X25" s="7" t="s">
        <v>42</v>
      </c>
      <c r="Y25" s="7" t="s">
        <v>43</v>
      </c>
      <c r="Z25" s="7" t="s">
        <v>44</v>
      </c>
      <c r="AA25" s="7">
        <v>70</v>
      </c>
      <c r="AB25" s="7">
        <v>17.059999999999999</v>
      </c>
      <c r="AC25" s="7">
        <v>340</v>
      </c>
      <c r="AD25" s="7">
        <v>10200</v>
      </c>
      <c r="AE25" s="6"/>
      <c r="AF25" s="6"/>
    </row>
    <row r="26" spans="1:32" ht="52.5" customHeight="1" x14ac:dyDescent="0.25">
      <c r="A26" s="10" t="s">
        <v>132</v>
      </c>
      <c r="B26" s="15" t="s">
        <v>133</v>
      </c>
      <c r="C26" s="15"/>
      <c r="D26" s="8" t="s">
        <v>50</v>
      </c>
      <c r="E26" s="10" t="s">
        <v>172</v>
      </c>
      <c r="F26" s="11">
        <v>11</v>
      </c>
      <c r="G26" s="7" t="s">
        <v>134</v>
      </c>
      <c r="H26" s="7" t="s">
        <v>135</v>
      </c>
      <c r="I26" s="7" t="s">
        <v>136</v>
      </c>
      <c r="J26" s="7" t="s">
        <v>28</v>
      </c>
      <c r="K26" s="7" t="s">
        <v>29</v>
      </c>
      <c r="L26" s="7" t="s">
        <v>30</v>
      </c>
      <c r="M26" s="7" t="s">
        <v>31</v>
      </c>
      <c r="N26" s="7" t="s">
        <v>32</v>
      </c>
      <c r="O26" s="7" t="s">
        <v>33</v>
      </c>
      <c r="P26" s="7" t="s">
        <v>34</v>
      </c>
      <c r="Q26" s="7" t="s">
        <v>35</v>
      </c>
      <c r="R26" s="7" t="s">
        <v>36</v>
      </c>
      <c r="S26" s="7" t="s">
        <v>37</v>
      </c>
      <c r="T26" s="7" t="s">
        <v>38</v>
      </c>
      <c r="U26" s="7" t="s">
        <v>39</v>
      </c>
      <c r="V26" s="7" t="s">
        <v>40</v>
      </c>
      <c r="W26" s="7" t="s">
        <v>41</v>
      </c>
      <c r="X26" s="7" t="s">
        <v>42</v>
      </c>
      <c r="Y26" s="7" t="s">
        <v>43</v>
      </c>
      <c r="Z26" s="7" t="s">
        <v>44</v>
      </c>
      <c r="AA26" s="7">
        <v>80.099999999999994</v>
      </c>
      <c r="AB26" s="7">
        <v>28.37</v>
      </c>
      <c r="AC26" s="7">
        <v>200</v>
      </c>
      <c r="AD26" s="7">
        <v>2200</v>
      </c>
      <c r="AE26" s="6"/>
      <c r="AF26" s="6"/>
    </row>
    <row r="27" spans="1:32" ht="52.5" customHeight="1" x14ac:dyDescent="0.25">
      <c r="A27" s="10" t="s">
        <v>137</v>
      </c>
      <c r="B27" s="15" t="s">
        <v>138</v>
      </c>
      <c r="C27" s="15"/>
      <c r="D27" s="8" t="s">
        <v>50</v>
      </c>
      <c r="E27" s="10" t="s">
        <v>172</v>
      </c>
      <c r="F27" s="11">
        <v>20</v>
      </c>
      <c r="G27" s="7" t="s">
        <v>139</v>
      </c>
      <c r="H27" s="7" t="s">
        <v>140</v>
      </c>
      <c r="I27" s="7" t="s">
        <v>141</v>
      </c>
      <c r="J27" s="7" t="s">
        <v>28</v>
      </c>
      <c r="K27" s="7" t="s">
        <v>29</v>
      </c>
      <c r="L27" s="7" t="s">
        <v>30</v>
      </c>
      <c r="M27" s="7" t="s">
        <v>31</v>
      </c>
      <c r="N27" s="7" t="s">
        <v>32</v>
      </c>
      <c r="O27" s="7" t="s">
        <v>33</v>
      </c>
      <c r="P27" s="7" t="s">
        <v>34</v>
      </c>
      <c r="Q27" s="7" t="s">
        <v>35</v>
      </c>
      <c r="R27" s="7" t="s">
        <v>36</v>
      </c>
      <c r="S27" s="7" t="s">
        <v>37</v>
      </c>
      <c r="T27" s="7" t="s">
        <v>38</v>
      </c>
      <c r="U27" s="7" t="s">
        <v>39</v>
      </c>
      <c r="V27" s="7" t="s">
        <v>40</v>
      </c>
      <c r="W27" s="7" t="s">
        <v>41</v>
      </c>
      <c r="X27" s="7" t="s">
        <v>42</v>
      </c>
      <c r="Y27" s="7" t="s">
        <v>43</v>
      </c>
      <c r="Z27" s="7" t="s">
        <v>44</v>
      </c>
      <c r="AA27" s="7">
        <v>60.96</v>
      </c>
      <c r="AB27" s="7">
        <v>10.24</v>
      </c>
      <c r="AC27" s="7">
        <v>539</v>
      </c>
      <c r="AD27" s="7">
        <v>10780</v>
      </c>
      <c r="AE27" s="6"/>
      <c r="AF27" s="6"/>
    </row>
    <row r="28" spans="1:32" ht="52.5" customHeight="1" x14ac:dyDescent="0.25">
      <c r="A28" s="10" t="s">
        <v>142</v>
      </c>
      <c r="B28" s="15" t="s">
        <v>143</v>
      </c>
      <c r="C28" s="15"/>
      <c r="D28" s="8" t="s">
        <v>50</v>
      </c>
      <c r="E28" s="10" t="s">
        <v>172</v>
      </c>
      <c r="F28" s="11">
        <v>25</v>
      </c>
      <c r="G28" s="7" t="s">
        <v>144</v>
      </c>
      <c r="H28" s="7" t="s">
        <v>145</v>
      </c>
      <c r="I28" s="7" t="s">
        <v>146</v>
      </c>
      <c r="J28" s="7" t="s">
        <v>28</v>
      </c>
      <c r="K28" s="7" t="s">
        <v>29</v>
      </c>
      <c r="L28" s="7" t="s">
        <v>30</v>
      </c>
      <c r="M28" s="7" t="s">
        <v>31</v>
      </c>
      <c r="N28" s="7" t="s">
        <v>32</v>
      </c>
      <c r="O28" s="7" t="s">
        <v>33</v>
      </c>
      <c r="P28" s="7" t="s">
        <v>34</v>
      </c>
      <c r="Q28" s="7" t="s">
        <v>35</v>
      </c>
      <c r="R28" s="7" t="s">
        <v>36</v>
      </c>
      <c r="S28" s="7" t="s">
        <v>37</v>
      </c>
      <c r="T28" s="7" t="s">
        <v>38</v>
      </c>
      <c r="U28" s="7" t="s">
        <v>39</v>
      </c>
      <c r="V28" s="7" t="s">
        <v>40</v>
      </c>
      <c r="W28" s="7" t="s">
        <v>41</v>
      </c>
      <c r="X28" s="7" t="s">
        <v>42</v>
      </c>
      <c r="Y28" s="7" t="s">
        <v>43</v>
      </c>
      <c r="Z28" s="7" t="s">
        <v>44</v>
      </c>
      <c r="AA28" s="7">
        <v>26.57</v>
      </c>
      <c r="AB28" s="7">
        <v>27.45</v>
      </c>
      <c r="AC28" s="7">
        <v>75</v>
      </c>
      <c r="AD28" s="7">
        <v>1875</v>
      </c>
      <c r="AE28" s="6"/>
      <c r="AF28" s="6"/>
    </row>
    <row r="29" spans="1:32" ht="52.5" customHeight="1" x14ac:dyDescent="0.25">
      <c r="A29" s="10" t="s">
        <v>147</v>
      </c>
      <c r="B29" s="15" t="s">
        <v>148</v>
      </c>
      <c r="C29" s="15"/>
      <c r="D29" s="8" t="s">
        <v>50</v>
      </c>
      <c r="E29" s="10" t="s">
        <v>172</v>
      </c>
      <c r="F29" s="11">
        <v>10</v>
      </c>
      <c r="G29" s="7" t="s">
        <v>149</v>
      </c>
      <c r="H29" s="7" t="s">
        <v>150</v>
      </c>
      <c r="I29" s="7" t="s">
        <v>151</v>
      </c>
      <c r="J29" s="7" t="s">
        <v>28</v>
      </c>
      <c r="K29" s="7" t="s">
        <v>29</v>
      </c>
      <c r="L29" s="7" t="s">
        <v>30</v>
      </c>
      <c r="M29" s="7" t="s">
        <v>31</v>
      </c>
      <c r="N29" s="7" t="s">
        <v>32</v>
      </c>
      <c r="O29" s="7" t="s">
        <v>33</v>
      </c>
      <c r="P29" s="7" t="s">
        <v>34</v>
      </c>
      <c r="Q29" s="7" t="s">
        <v>35</v>
      </c>
      <c r="R29" s="7" t="s">
        <v>36</v>
      </c>
      <c r="S29" s="7" t="s">
        <v>37</v>
      </c>
      <c r="T29" s="7" t="s">
        <v>38</v>
      </c>
      <c r="U29" s="7" t="s">
        <v>39</v>
      </c>
      <c r="V29" s="7" t="s">
        <v>40</v>
      </c>
      <c r="W29" s="7" t="s">
        <v>41</v>
      </c>
      <c r="X29" s="7" t="s">
        <v>42</v>
      </c>
      <c r="Y29" s="7" t="s">
        <v>43</v>
      </c>
      <c r="Z29" s="7" t="s">
        <v>44</v>
      </c>
      <c r="AA29" s="7">
        <v>38.94</v>
      </c>
      <c r="AB29" s="7">
        <v>26.05</v>
      </c>
      <c r="AC29" s="7">
        <v>113</v>
      </c>
      <c r="AD29" s="7">
        <v>1130</v>
      </c>
      <c r="AE29" s="6"/>
      <c r="AF29" s="6"/>
    </row>
    <row r="30" spans="1:32" ht="52.5" customHeight="1" x14ac:dyDescent="0.25">
      <c r="A30" s="10" t="s">
        <v>152</v>
      </c>
      <c r="B30" s="15" t="s">
        <v>153</v>
      </c>
      <c r="C30" s="15"/>
      <c r="D30" s="8" t="s">
        <v>50</v>
      </c>
      <c r="E30" s="10" t="s">
        <v>172</v>
      </c>
      <c r="F30" s="11">
        <v>20</v>
      </c>
      <c r="G30" s="7" t="s">
        <v>154</v>
      </c>
      <c r="H30" s="7" t="s">
        <v>155</v>
      </c>
      <c r="I30" s="7" t="s">
        <v>156</v>
      </c>
      <c r="J30" s="7" t="s">
        <v>28</v>
      </c>
      <c r="K30" s="7" t="s">
        <v>29</v>
      </c>
      <c r="L30" s="7" t="s">
        <v>30</v>
      </c>
      <c r="M30" s="7" t="s">
        <v>31</v>
      </c>
      <c r="N30" s="7" t="s">
        <v>32</v>
      </c>
      <c r="O30" s="7" t="s">
        <v>33</v>
      </c>
      <c r="P30" s="7" t="s">
        <v>34</v>
      </c>
      <c r="Q30" s="7" t="s">
        <v>35</v>
      </c>
      <c r="R30" s="7" t="s">
        <v>36</v>
      </c>
      <c r="S30" s="7" t="s">
        <v>37</v>
      </c>
      <c r="T30" s="7" t="s">
        <v>38</v>
      </c>
      <c r="U30" s="7" t="s">
        <v>39</v>
      </c>
      <c r="V30" s="7" t="s">
        <v>40</v>
      </c>
      <c r="W30" s="7" t="s">
        <v>41</v>
      </c>
      <c r="X30" s="7" t="s">
        <v>42</v>
      </c>
      <c r="Y30" s="7" t="s">
        <v>43</v>
      </c>
      <c r="Z30" s="7" t="s">
        <v>44</v>
      </c>
      <c r="AA30" s="7">
        <v>20.48</v>
      </c>
      <c r="AB30" s="7">
        <v>17.28</v>
      </c>
      <c r="AC30" s="7">
        <v>95</v>
      </c>
      <c r="AD30" s="7">
        <v>1900</v>
      </c>
      <c r="AE30" s="6"/>
      <c r="AF30" s="6"/>
    </row>
    <row r="31" spans="1:32" ht="52.5" customHeight="1" x14ac:dyDescent="0.25">
      <c r="A31" s="10" t="s">
        <v>157</v>
      </c>
      <c r="B31" s="15" t="s">
        <v>158</v>
      </c>
      <c r="C31" s="15"/>
      <c r="D31" s="8" t="s">
        <v>50</v>
      </c>
      <c r="E31" s="10" t="s">
        <v>172</v>
      </c>
      <c r="F31" s="11">
        <v>25</v>
      </c>
      <c r="G31" s="7" t="s">
        <v>159</v>
      </c>
      <c r="H31" s="7" t="s">
        <v>160</v>
      </c>
      <c r="I31" s="7" t="s">
        <v>116</v>
      </c>
      <c r="J31" s="7" t="s">
        <v>28</v>
      </c>
      <c r="K31" s="7" t="s">
        <v>29</v>
      </c>
      <c r="L31" s="7" t="s">
        <v>30</v>
      </c>
      <c r="M31" s="7" t="s">
        <v>31</v>
      </c>
      <c r="N31" s="7" t="s">
        <v>32</v>
      </c>
      <c r="O31" s="7" t="s">
        <v>33</v>
      </c>
      <c r="P31" s="7" t="s">
        <v>34</v>
      </c>
      <c r="Q31" s="7" t="s">
        <v>35</v>
      </c>
      <c r="R31" s="7" t="s">
        <v>36</v>
      </c>
      <c r="S31" s="7" t="s">
        <v>37</v>
      </c>
      <c r="T31" s="7" t="s">
        <v>38</v>
      </c>
      <c r="U31" s="7" t="s">
        <v>39</v>
      </c>
      <c r="V31" s="7" t="s">
        <v>40</v>
      </c>
      <c r="W31" s="7" t="s">
        <v>41</v>
      </c>
      <c r="X31" s="7" t="s">
        <v>42</v>
      </c>
      <c r="Y31" s="7" t="s">
        <v>43</v>
      </c>
      <c r="Z31" s="7" t="s">
        <v>44</v>
      </c>
      <c r="AA31" s="7">
        <v>12.17</v>
      </c>
      <c r="AB31" s="7">
        <v>31.5</v>
      </c>
      <c r="AC31" s="7">
        <v>28</v>
      </c>
      <c r="AD31" s="7">
        <v>700</v>
      </c>
      <c r="AE31" s="6"/>
      <c r="AF31" s="6"/>
    </row>
    <row r="32" spans="1:32" ht="52.5" customHeight="1" x14ac:dyDescent="0.25">
      <c r="A32" s="10" t="s">
        <v>161</v>
      </c>
      <c r="B32" s="15" t="s">
        <v>162</v>
      </c>
      <c r="C32" s="15"/>
      <c r="D32" s="8" t="s">
        <v>50</v>
      </c>
      <c r="E32" s="10" t="s">
        <v>172</v>
      </c>
      <c r="F32" s="11">
        <v>41</v>
      </c>
      <c r="G32" s="7" t="s">
        <v>163</v>
      </c>
      <c r="H32" s="7" t="s">
        <v>164</v>
      </c>
      <c r="I32" s="7" t="s">
        <v>165</v>
      </c>
      <c r="J32" s="7" t="s">
        <v>28</v>
      </c>
      <c r="K32" s="7" t="s">
        <v>29</v>
      </c>
      <c r="L32" s="7" t="s">
        <v>30</v>
      </c>
      <c r="M32" s="7" t="s">
        <v>31</v>
      </c>
      <c r="N32" s="7" t="s">
        <v>32</v>
      </c>
      <c r="O32" s="7" t="s">
        <v>33</v>
      </c>
      <c r="P32" s="7" t="s">
        <v>34</v>
      </c>
      <c r="Q32" s="7" t="s">
        <v>35</v>
      </c>
      <c r="R32" s="7" t="s">
        <v>36</v>
      </c>
      <c r="S32" s="7" t="s">
        <v>37</v>
      </c>
      <c r="T32" s="7" t="s">
        <v>38</v>
      </c>
      <c r="U32" s="7" t="s">
        <v>39</v>
      </c>
      <c r="V32" s="7" t="s">
        <v>40</v>
      </c>
      <c r="W32" s="7" t="s">
        <v>41</v>
      </c>
      <c r="X32" s="7" t="s">
        <v>42</v>
      </c>
      <c r="Y32" s="7" t="s">
        <v>43</v>
      </c>
      <c r="Z32" s="7" t="s">
        <v>44</v>
      </c>
      <c r="AA32" s="7">
        <v>14.73</v>
      </c>
      <c r="AB32" s="7">
        <v>32.020000000000003</v>
      </c>
      <c r="AC32" s="7">
        <v>33</v>
      </c>
      <c r="AD32" s="7">
        <v>1353</v>
      </c>
      <c r="AE32" s="6"/>
      <c r="AF32" s="6"/>
    </row>
    <row r="33" spans="1:30" ht="38.25" customHeight="1" x14ac:dyDescent="0.25">
      <c r="A33" s="16" t="s">
        <v>173</v>
      </c>
      <c r="B33" s="17"/>
      <c r="C33" s="17"/>
      <c r="D33" s="17"/>
      <c r="E33" s="17"/>
      <c r="F33" s="18"/>
      <c r="G33" s="13">
        <f>F8*G8+G9+G10+G11+G12+G13+G14+G15+G16+G17+G18+F19*G19+F20*G20+F21*G21+F22*G22+F23*G23+F24*G24+F25*G25+F26*G26+F27*G27+F28*G28+F29*G29+F30*G30+F31*G31+F32*G32</f>
        <v>68488</v>
      </c>
      <c r="H33" s="13">
        <f>F8*H8+H9+H10+H11+H12+H13+H14+H15+H16+H17+H18+F19*H19+F20*H20+F21*H21+F22*H22+F23*H23+F24*H24+F25*H25+F26*H26+F27*H27+F28*H28+F29*H29+F30*H30+F31*H31+F32*H32</f>
        <v>67068.820000000007</v>
      </c>
      <c r="I33" s="14">
        <f>F8*I8+I9+I10+I11+I12+I13+I14+I15+I16+I17+I18+F19*I19+F20*I20+F21*I21+F22*I22+F23*I23+F24*I24+F25*I25+F26*I26+F27*I27+F28*I28+F29*I29+F30*I30+F31*I31+F32*I32</f>
        <v>54487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9"/>
      <c r="AB33" s="20"/>
      <c r="AC33" s="20"/>
      <c r="AD33" s="21"/>
    </row>
    <row r="34" spans="1:30" ht="38.25" customHeight="1" x14ac:dyDescent="0.25">
      <c r="A34" s="15" t="s">
        <v>174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</sheetData>
  <mergeCells count="41">
    <mergeCell ref="A34:AD34"/>
    <mergeCell ref="AA33:AD33"/>
    <mergeCell ref="A4:AD4"/>
    <mergeCell ref="A1:AD1"/>
    <mergeCell ref="A2:B2"/>
    <mergeCell ref="C2:AD2"/>
    <mergeCell ref="A3:B3"/>
    <mergeCell ref="C3:AD3"/>
    <mergeCell ref="B8:C8"/>
    <mergeCell ref="A5:AD5"/>
    <mergeCell ref="A6:A7"/>
    <mergeCell ref="B6:C7"/>
    <mergeCell ref="D6:D7"/>
    <mergeCell ref="E6:E7"/>
    <mergeCell ref="F6:F7"/>
    <mergeCell ref="AC6:AC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A33:F33"/>
  </mergeCells>
  <pageMargins left="0.39370078740157483" right="0.39370078740157483" top="0.39370078740157483" bottom="0.39370078740157483" header="0" footer="0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2026-08-10T11:04:31Z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