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tochkina.ep\Desktop\Хозтовары\"/>
    </mc:Choice>
  </mc:AlternateContent>
  <bookViews>
    <workbookView xWindow="0" yWindow="0" windowWidth="28800" windowHeight="1243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7" i="1" l="1"/>
  <c r="J37" i="1"/>
  <c r="K37" i="1"/>
  <c r="H37" i="1"/>
  <c r="G37" i="1"/>
</calcChain>
</file>

<file path=xl/sharedStrings.xml><?xml version="1.0" encoding="utf-8"?>
<sst xmlns="http://schemas.openxmlformats.org/spreadsheetml/2006/main" count="89" uniqueCount="65">
  <si>
    <t xml:space="preserve">Основные характеристики объекта закупки                                                                           </t>
  </si>
  <si>
    <t>Используемый метод определения НМЦК с обоснованием:</t>
  </si>
  <si>
    <t>Метод сопоставимых рыночных цен (анализа рынка): минимальная цена из предложенных коммерческих предложений</t>
  </si>
  <si>
    <t xml:space="preserve">Расчет НМЦК                     </t>
  </si>
  <si>
    <t>Итого</t>
  </si>
  <si>
    <t xml:space="preserve">Количество                                                  </t>
  </si>
  <si>
    <t>ОБОСНОВАНИЕ НАЧАЛЬНОЙ МАКСИМАЛЬНОЙ ЦЕНЫ КОНТРАКТА</t>
  </si>
  <si>
    <t xml:space="preserve">Наименование поставляемого товара, оказываемой услуги, выполняемой работы                                                     </t>
  </si>
  <si>
    <t>Единица измерения</t>
  </si>
  <si>
    <t xml:space="preserve">Цена единицы, указанная в Коммерческом предложении №1 </t>
  </si>
  <si>
    <t xml:space="preserve">Цена единицы, указанная в Коммерческом предложении №2 </t>
  </si>
  <si>
    <t>Цена единицы, указанная в Коммерческом предложении №3</t>
  </si>
  <si>
    <t>Категория товара, работ, услуг</t>
  </si>
  <si>
    <t>шт</t>
  </si>
  <si>
    <t xml:space="preserve">литр </t>
  </si>
  <si>
    <t>кг</t>
  </si>
  <si>
    <t>упак</t>
  </si>
  <si>
    <t>пар</t>
  </si>
  <si>
    <t>рул</t>
  </si>
  <si>
    <t>КТРУ: 20.41.31.130-00000002</t>
  </si>
  <si>
    <t>КТРУ: 20.41.31.120-00000004</t>
  </si>
  <si>
    <t>КТРУ: 20.41.41.000-00000012</t>
  </si>
  <si>
    <t>КТРУ: 20.41.43.120-00000008</t>
  </si>
  <si>
    <t>ОКПД2: 20.41.32.129</t>
  </si>
  <si>
    <t>КТРУ: 20.41.32.113-00000002</t>
  </si>
  <si>
    <t>КТРУ: 20.41.32.121-00000008</t>
  </si>
  <si>
    <t>ОКПД2: 20.41.32.119</t>
  </si>
  <si>
    <t>ОКПД2: 22.29.23.120</t>
  </si>
  <si>
    <t>ОКПД2: 22.19.60.114</t>
  </si>
  <si>
    <t>КТРУ: 22.22.10.000-00000005</t>
  </si>
  <si>
    <t>КТРУ: 17.22.11.130-00000005</t>
  </si>
  <si>
    <t>КТРУ: 17.22.11.140-00000004</t>
  </si>
  <si>
    <t>КТРУ: 17.22.11.110-00000002</t>
  </si>
  <si>
    <t>КТРУ: 32.91.11.000-00000014</t>
  </si>
  <si>
    <t>Мыло туалетное жидкое Palmolive Оливковое молочко Интенсивное увлажнение</t>
  </si>
  <si>
    <t>Мыло туалетное жидкое Зодиак Перламутровое Нейтральное</t>
  </si>
  <si>
    <t>Мыло хозяйственное твердое МЫЛОВАР 72%</t>
  </si>
  <si>
    <t>Средства для дезодорирования и ароматизации воздуха в помещениях CHIRTON</t>
  </si>
  <si>
    <t>Средство полирующее для мебели CHIRTON</t>
  </si>
  <si>
    <t>Порошок чистящий Пемолюкс</t>
  </si>
  <si>
    <t>Средство стиральное прочее (для ковров) Ваниш</t>
  </si>
  <si>
    <t>Средство моющее для туалетов и ванных комнат МЕГАСАН</t>
  </si>
  <si>
    <t>Средство моющее для туалетов и ванных комнат Чистин 8 в 1 гель</t>
  </si>
  <si>
    <t>Средство моющее для стекол и зеркал HELP</t>
  </si>
  <si>
    <t>Порошок стиральный Персил Автомат Свежесть</t>
  </si>
  <si>
    <t>Средство моющее прочее (для пола) Чистин Сочный лимон с антибактериальным эффектом</t>
  </si>
  <si>
    <t>Губки бытовые Лайма</t>
  </si>
  <si>
    <t xml:space="preserve">Полотно вафельное техническое отбеленное </t>
  </si>
  <si>
    <t xml:space="preserve">Тряпка - насадка на швабру МОП </t>
  </si>
  <si>
    <t xml:space="preserve">Салфетка хозяйственная микрофибра </t>
  </si>
  <si>
    <t xml:space="preserve">Мешки для мусора 120 л. </t>
  </si>
  <si>
    <t xml:space="preserve">Мешки для мусора 60 л. </t>
  </si>
  <si>
    <t>Полотенца бумажные (по 200 л.) Терес Стандарт Т0201</t>
  </si>
  <si>
    <t xml:space="preserve">Салфетки бумажные для сервировки стола (белые по 100 л.) </t>
  </si>
  <si>
    <t xml:space="preserve">Бумага туалетная 3-х сл. белая </t>
  </si>
  <si>
    <t>Бумага туалетная Терес Эконом Т-0024</t>
  </si>
  <si>
    <t xml:space="preserve">Метла для уборки (березовая в пучках без черенка) </t>
  </si>
  <si>
    <t xml:space="preserve">Перчатки резиновые хозяйственные (размер M, L) PACLAN </t>
  </si>
  <si>
    <t>378 298 (Триста семьдесят восемь тысяч двести девяносто восемь) рублей 80 копеек</t>
  </si>
  <si>
    <t>КТРУ: 13.92.29.110-00000007</t>
  </si>
  <si>
    <t>КТРУ: 13.92.29.110-00000001</t>
  </si>
  <si>
    <t>КТРУ: 20.41.32.114-00000002</t>
  </si>
  <si>
    <t>КТРУ: 20.41.44.120-00000004</t>
  </si>
  <si>
    <t>Дата подготовки обоснования НМЦК: 22.06.2026</t>
  </si>
  <si>
    <t>Поставка хозяйственных товаров для нужд Федерального агентства лесного хозяйства.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</si>
</sst>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₽"/>
  </numFmts>
  <fonts count="10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4" fillId="0" borderId="0" xfId="0" applyFont="1"/>
    <xf numFmtId="4" fontId="6" fillId="0" borderId="4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0" xfId="0" applyFont="1" applyFill="1" applyBorder="1" applyAlignment="1"/>
    <xf numFmtId="0" fontId="5" fillId="0" borderId="0" xfId="0" applyFont="1" applyAlignment="1">
      <alignment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7" fillId="0" borderId="4" xfId="0" applyFont="1" applyFill="1" applyBorder="1" applyAlignment="1" applyProtection="1">
      <alignment horizontal="center" vertical="center" wrapText="1"/>
      <protection locked="0"/>
    </xf>
    <xf numFmtId="164" fontId="2" fillId="0" borderId="6" xfId="0" applyNumberFormat="1" applyFont="1" applyBorder="1" applyAlignment="1">
      <alignment horizontal="center" vertical="center" wrapText="1"/>
    </xf>
    <xf numFmtId="0" fontId="0" fillId="0" borderId="0" xfId="0" applyBorder="1"/>
    <xf numFmtId="4" fontId="6" fillId="0" borderId="1" xfId="0" applyNumberFormat="1" applyFont="1" applyBorder="1" applyAlignment="1">
      <alignment horizontal="center" vertical="center" wrapText="1"/>
    </xf>
    <xf numFmtId="4" fontId="6" fillId="0" borderId="3" xfId="0" applyNumberFormat="1" applyFont="1" applyBorder="1" applyAlignment="1">
      <alignment horizontal="center" vertical="center" wrapText="1"/>
    </xf>
    <xf numFmtId="4" fontId="6" fillId="0" borderId="2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2" fontId="2" fillId="0" borderId="7" xfId="0" applyNumberFormat="1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9" fillId="0" borderId="4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>
      <alignment horizontal="left"/>
    </xf>
    <xf numFmtId="0" fontId="3" fillId="0" borderId="3" xfId="0" applyFont="1" applyFill="1" applyBorder="1" applyAlignment="1">
      <alignment horizontal="left"/>
    </xf>
    <xf numFmtId="0" fontId="3" fillId="0" borderId="2" xfId="0" applyFont="1" applyFill="1" applyBorder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164" fontId="2" fillId="0" borderId="9" xfId="0" applyNumberFormat="1" applyFont="1" applyBorder="1" applyAlignment="1">
      <alignment horizontal="center" vertical="center" wrapText="1"/>
    </xf>
    <xf numFmtId="164" fontId="2" fillId="0" borderId="10" xfId="0" applyNumberFormat="1" applyFont="1" applyBorder="1" applyAlignment="1">
      <alignment horizontal="center" vertical="center" wrapText="1"/>
    </xf>
    <xf numFmtId="164" fontId="2" fillId="0" borderId="7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37"/>
  <sheetViews>
    <sheetView tabSelected="1" workbookViewId="0">
      <selection activeCell="C5" sqref="C5:K5"/>
    </sheetView>
  </sheetViews>
  <sheetFormatPr defaultRowHeight="15" x14ac:dyDescent="0.25"/>
  <cols>
    <col min="1" max="1" width="9.140625" customWidth="1"/>
    <col min="3" max="3" width="37.85546875" customWidth="1"/>
    <col min="4" max="4" width="25.7109375" customWidth="1"/>
    <col min="5" max="5" width="14" customWidth="1"/>
    <col min="6" max="6" width="14.28515625" customWidth="1"/>
    <col min="7" max="7" width="19.42578125" customWidth="1"/>
    <col min="8" max="8" width="20.140625" customWidth="1"/>
    <col min="9" max="9" width="19.5703125" customWidth="1"/>
    <col min="10" max="10" width="3.28515625" hidden="1" customWidth="1"/>
    <col min="11" max="11" width="1.28515625" customWidth="1"/>
  </cols>
  <sheetData>
    <row r="1" spans="2:11" ht="10.5" customHeight="1" x14ac:dyDescent="0.25"/>
    <row r="2" spans="2:11" ht="6" customHeight="1" x14ac:dyDescent="0.25"/>
    <row r="3" spans="2:11" ht="18.75" x14ac:dyDescent="0.25">
      <c r="B3" s="30" t="s">
        <v>6</v>
      </c>
      <c r="C3" s="30"/>
      <c r="D3" s="30"/>
      <c r="E3" s="30"/>
      <c r="F3" s="30"/>
      <c r="G3" s="30"/>
      <c r="H3" s="30"/>
      <c r="I3" s="30"/>
    </row>
    <row r="4" spans="2:11" ht="10.5" customHeight="1" thickBot="1" x14ac:dyDescent="0.3"/>
    <row r="5" spans="2:11" ht="70.5" customHeight="1" thickBot="1" x14ac:dyDescent="0.3">
      <c r="B5" s="6"/>
      <c r="C5" s="24" t="s">
        <v>64</v>
      </c>
      <c r="D5" s="25"/>
      <c r="E5" s="25"/>
      <c r="F5" s="25"/>
      <c r="G5" s="25"/>
      <c r="H5" s="25"/>
      <c r="I5" s="25"/>
      <c r="J5" s="25"/>
      <c r="K5" s="26"/>
    </row>
    <row r="6" spans="2:11" ht="15.75" thickBot="1" x14ac:dyDescent="0.3">
      <c r="B6" s="1"/>
      <c r="C6" s="1"/>
      <c r="D6" s="1"/>
      <c r="E6" s="1"/>
      <c r="F6" s="1"/>
      <c r="G6" s="1"/>
      <c r="H6" s="1"/>
      <c r="I6" s="1"/>
      <c r="J6" s="1"/>
      <c r="K6" s="1"/>
    </row>
    <row r="7" spans="2:11" ht="63" customHeight="1" thickBot="1" x14ac:dyDescent="0.3">
      <c r="B7" s="3"/>
      <c r="C7" s="4" t="s">
        <v>0</v>
      </c>
      <c r="D7" s="31" t="s">
        <v>64</v>
      </c>
      <c r="E7" s="32"/>
      <c r="F7" s="32"/>
      <c r="G7" s="32"/>
      <c r="H7" s="32"/>
      <c r="I7" s="32"/>
      <c r="J7" s="32"/>
      <c r="K7" s="33"/>
    </row>
    <row r="8" spans="2:11" ht="60.75" customHeight="1" thickBot="1" x14ac:dyDescent="0.3">
      <c r="B8" s="3"/>
      <c r="C8" s="4" t="s">
        <v>1</v>
      </c>
      <c r="D8" s="31" t="s">
        <v>2</v>
      </c>
      <c r="E8" s="32"/>
      <c r="F8" s="32"/>
      <c r="G8" s="32"/>
      <c r="H8" s="32"/>
      <c r="I8" s="32"/>
      <c r="J8" s="32"/>
      <c r="K8" s="33"/>
    </row>
    <row r="9" spans="2:11" ht="51.75" customHeight="1" thickBot="1" x14ac:dyDescent="0.3">
      <c r="B9" s="3"/>
      <c r="C9" s="4" t="s">
        <v>3</v>
      </c>
      <c r="D9" s="31" t="s">
        <v>58</v>
      </c>
      <c r="E9" s="32"/>
      <c r="F9" s="32"/>
      <c r="G9" s="32"/>
      <c r="H9" s="32"/>
      <c r="I9" s="32"/>
      <c r="J9" s="32"/>
      <c r="K9" s="33"/>
    </row>
    <row r="10" spans="2:11" ht="15" customHeight="1" thickBot="1" x14ac:dyDescent="0.3">
      <c r="B10" s="5"/>
      <c r="C10" s="21" t="s">
        <v>63</v>
      </c>
      <c r="D10" s="22"/>
      <c r="E10" s="22"/>
      <c r="F10" s="22"/>
      <c r="G10" s="22"/>
      <c r="H10" s="22"/>
      <c r="I10" s="22"/>
      <c r="J10" s="22"/>
      <c r="K10" s="23"/>
    </row>
    <row r="11" spans="2:11" ht="15.75" thickBot="1" x14ac:dyDescent="0.3"/>
    <row r="12" spans="2:11" ht="57.75" thickBot="1" x14ac:dyDescent="0.3">
      <c r="B12" s="11"/>
      <c r="C12" s="7" t="s">
        <v>7</v>
      </c>
      <c r="D12" s="8" t="s">
        <v>12</v>
      </c>
      <c r="E12" s="8" t="s">
        <v>8</v>
      </c>
      <c r="F12" s="8" t="s">
        <v>5</v>
      </c>
      <c r="G12" s="8" t="s">
        <v>9</v>
      </c>
      <c r="H12" s="8" t="s">
        <v>10</v>
      </c>
      <c r="I12" s="34" t="s">
        <v>11</v>
      </c>
      <c r="J12" s="35"/>
      <c r="K12" s="36"/>
    </row>
    <row r="13" spans="2:11" ht="45.75" thickBot="1" x14ac:dyDescent="0.3">
      <c r="C13" s="18" t="s">
        <v>34</v>
      </c>
      <c r="D13" s="9" t="s">
        <v>19</v>
      </c>
      <c r="E13" s="9" t="s">
        <v>14</v>
      </c>
      <c r="F13" s="16">
        <v>9</v>
      </c>
      <c r="G13" s="10">
        <v>849</v>
      </c>
      <c r="H13" s="10">
        <v>858</v>
      </c>
      <c r="I13" s="37">
        <v>870</v>
      </c>
      <c r="J13" s="38"/>
      <c r="K13" s="39"/>
    </row>
    <row r="14" spans="2:11" ht="30.75" thickBot="1" x14ac:dyDescent="0.3">
      <c r="C14" s="19" t="s">
        <v>35</v>
      </c>
      <c r="D14" s="9" t="s">
        <v>19</v>
      </c>
      <c r="E14" s="9" t="s">
        <v>14</v>
      </c>
      <c r="F14" s="16">
        <v>150</v>
      </c>
      <c r="G14" s="10">
        <v>90</v>
      </c>
      <c r="H14" s="10">
        <v>91.5</v>
      </c>
      <c r="I14" s="37">
        <v>93</v>
      </c>
      <c r="J14" s="38"/>
      <c r="K14" s="39"/>
    </row>
    <row r="15" spans="2:11" ht="30.75" thickBot="1" x14ac:dyDescent="0.3">
      <c r="C15" s="19" t="s">
        <v>36</v>
      </c>
      <c r="D15" s="9" t="s">
        <v>20</v>
      </c>
      <c r="E15" s="9" t="s">
        <v>15</v>
      </c>
      <c r="F15" s="16">
        <v>3</v>
      </c>
      <c r="G15" s="10">
        <v>219</v>
      </c>
      <c r="H15" s="10">
        <v>225</v>
      </c>
      <c r="I15" s="37">
        <v>228</v>
      </c>
      <c r="J15" s="38"/>
      <c r="K15" s="39"/>
    </row>
    <row r="16" spans="2:11" ht="45.75" thickBot="1" x14ac:dyDescent="0.3">
      <c r="C16" s="19" t="s">
        <v>37</v>
      </c>
      <c r="D16" s="9" t="s">
        <v>21</v>
      </c>
      <c r="E16" s="9" t="s">
        <v>14</v>
      </c>
      <c r="F16" s="16">
        <v>45</v>
      </c>
      <c r="G16" s="10">
        <v>480</v>
      </c>
      <c r="H16" s="10">
        <v>510</v>
      </c>
      <c r="I16" s="37">
        <v>540</v>
      </c>
      <c r="J16" s="38"/>
      <c r="K16" s="39"/>
    </row>
    <row r="17" spans="3:11" ht="30.75" thickBot="1" x14ac:dyDescent="0.3">
      <c r="C17" s="19" t="s">
        <v>38</v>
      </c>
      <c r="D17" s="9" t="s">
        <v>22</v>
      </c>
      <c r="E17" s="9" t="s">
        <v>13</v>
      </c>
      <c r="F17" s="16">
        <v>15</v>
      </c>
      <c r="G17" s="10">
        <v>291</v>
      </c>
      <c r="H17" s="10">
        <v>297</v>
      </c>
      <c r="I17" s="37">
        <v>300</v>
      </c>
      <c r="J17" s="38"/>
      <c r="K17" s="39"/>
    </row>
    <row r="18" spans="3:11" ht="21" customHeight="1" thickBot="1" x14ac:dyDescent="0.3">
      <c r="C18" s="19" t="s">
        <v>39</v>
      </c>
      <c r="D18" s="9" t="s">
        <v>62</v>
      </c>
      <c r="E18" s="9" t="s">
        <v>15</v>
      </c>
      <c r="F18" s="16">
        <v>7.2</v>
      </c>
      <c r="G18" s="10">
        <v>279</v>
      </c>
      <c r="H18" s="10">
        <v>282</v>
      </c>
      <c r="I18" s="37">
        <v>285</v>
      </c>
      <c r="J18" s="38"/>
      <c r="K18" s="39"/>
    </row>
    <row r="19" spans="3:11" ht="29.25" customHeight="1" thickBot="1" x14ac:dyDescent="0.3">
      <c r="C19" s="19" t="s">
        <v>40</v>
      </c>
      <c r="D19" s="9" t="s">
        <v>23</v>
      </c>
      <c r="E19" s="9" t="s">
        <v>14</v>
      </c>
      <c r="F19" s="17">
        <v>6.75</v>
      </c>
      <c r="G19" s="15">
        <v>1290</v>
      </c>
      <c r="H19" s="15">
        <v>1296</v>
      </c>
      <c r="I19" s="37">
        <v>1320</v>
      </c>
      <c r="J19" s="38"/>
      <c r="K19" s="39"/>
    </row>
    <row r="20" spans="3:11" ht="30.75" thickBot="1" x14ac:dyDescent="0.3">
      <c r="C20" s="19" t="s">
        <v>41</v>
      </c>
      <c r="D20" s="9" t="s">
        <v>61</v>
      </c>
      <c r="E20" s="9" t="s">
        <v>14</v>
      </c>
      <c r="F20" s="16">
        <v>75</v>
      </c>
      <c r="G20" s="10">
        <v>201</v>
      </c>
      <c r="H20" s="10">
        <v>207</v>
      </c>
      <c r="I20" s="37">
        <v>210</v>
      </c>
      <c r="J20" s="38"/>
      <c r="K20" s="39"/>
    </row>
    <row r="21" spans="3:11" ht="30.75" thickBot="1" x14ac:dyDescent="0.3">
      <c r="C21" s="19" t="s">
        <v>42</v>
      </c>
      <c r="D21" s="20" t="s">
        <v>61</v>
      </c>
      <c r="E21" s="20" t="s">
        <v>14</v>
      </c>
      <c r="F21" s="16">
        <v>74.25</v>
      </c>
      <c r="G21" s="10">
        <v>276</v>
      </c>
      <c r="H21" s="10">
        <v>279.60000000000002</v>
      </c>
      <c r="I21" s="37">
        <v>282</v>
      </c>
      <c r="J21" s="38"/>
      <c r="K21" s="39"/>
    </row>
    <row r="22" spans="3:11" ht="30.75" thickBot="1" x14ac:dyDescent="0.3">
      <c r="C22" s="19" t="s">
        <v>43</v>
      </c>
      <c r="D22" s="9" t="s">
        <v>24</v>
      </c>
      <c r="E22" s="9" t="s">
        <v>14</v>
      </c>
      <c r="F22" s="16">
        <v>7.5</v>
      </c>
      <c r="G22" s="10">
        <v>285</v>
      </c>
      <c r="H22" s="10">
        <v>288</v>
      </c>
      <c r="I22" s="37">
        <v>291</v>
      </c>
      <c r="J22" s="38"/>
      <c r="K22" s="39"/>
    </row>
    <row r="23" spans="3:11" ht="30.75" thickBot="1" x14ac:dyDescent="0.3">
      <c r="C23" s="19" t="s">
        <v>44</v>
      </c>
      <c r="D23" s="9" t="s">
        <v>25</v>
      </c>
      <c r="E23" s="9" t="s">
        <v>15</v>
      </c>
      <c r="F23" s="16">
        <v>18</v>
      </c>
      <c r="G23" s="10">
        <v>330</v>
      </c>
      <c r="H23" s="10">
        <v>339</v>
      </c>
      <c r="I23" s="37">
        <v>345</v>
      </c>
      <c r="J23" s="38"/>
      <c r="K23" s="39"/>
    </row>
    <row r="24" spans="3:11" ht="45.75" thickBot="1" x14ac:dyDescent="0.3">
      <c r="C24" s="19" t="s">
        <v>45</v>
      </c>
      <c r="D24" s="9" t="s">
        <v>26</v>
      </c>
      <c r="E24" s="9" t="s">
        <v>14</v>
      </c>
      <c r="F24" s="16">
        <v>30</v>
      </c>
      <c r="G24" s="10">
        <v>234</v>
      </c>
      <c r="H24" s="10">
        <v>237</v>
      </c>
      <c r="I24" s="37">
        <v>240</v>
      </c>
      <c r="J24" s="38"/>
      <c r="K24" s="39"/>
    </row>
    <row r="25" spans="3:11" ht="15.75" thickBot="1" x14ac:dyDescent="0.3">
      <c r="C25" s="19" t="s">
        <v>46</v>
      </c>
      <c r="D25" s="9" t="s">
        <v>27</v>
      </c>
      <c r="E25" s="9" t="s">
        <v>16</v>
      </c>
      <c r="F25" s="16">
        <v>15</v>
      </c>
      <c r="G25" s="10">
        <v>72</v>
      </c>
      <c r="H25" s="10">
        <v>75</v>
      </c>
      <c r="I25" s="37">
        <v>78</v>
      </c>
      <c r="J25" s="38"/>
      <c r="K25" s="39"/>
    </row>
    <row r="26" spans="3:11" ht="30.75" thickBot="1" x14ac:dyDescent="0.3">
      <c r="C26" s="19" t="s">
        <v>57</v>
      </c>
      <c r="D26" s="9" t="s">
        <v>28</v>
      </c>
      <c r="E26" s="9" t="s">
        <v>17</v>
      </c>
      <c r="F26" s="16">
        <v>90</v>
      </c>
      <c r="G26" s="10">
        <v>114</v>
      </c>
      <c r="H26" s="10">
        <v>117</v>
      </c>
      <c r="I26" s="37">
        <v>120</v>
      </c>
      <c r="J26" s="38"/>
      <c r="K26" s="39"/>
    </row>
    <row r="27" spans="3:11" ht="30.75" thickBot="1" x14ac:dyDescent="0.3">
      <c r="C27" s="19" t="s">
        <v>47</v>
      </c>
      <c r="D27" s="9" t="s">
        <v>59</v>
      </c>
      <c r="E27" s="9" t="s">
        <v>18</v>
      </c>
      <c r="F27" s="16">
        <v>3</v>
      </c>
      <c r="G27" s="10">
        <v>2010</v>
      </c>
      <c r="H27" s="10">
        <v>2019</v>
      </c>
      <c r="I27" s="37">
        <v>2025</v>
      </c>
      <c r="J27" s="38"/>
      <c r="K27" s="39"/>
    </row>
    <row r="28" spans="3:11" ht="15.75" thickBot="1" x14ac:dyDescent="0.3">
      <c r="C28" s="19" t="s">
        <v>48</v>
      </c>
      <c r="D28" s="9" t="s">
        <v>60</v>
      </c>
      <c r="E28" s="9" t="s">
        <v>13</v>
      </c>
      <c r="F28" s="16">
        <v>30</v>
      </c>
      <c r="G28" s="10">
        <v>240</v>
      </c>
      <c r="H28" s="10">
        <v>243</v>
      </c>
      <c r="I28" s="37">
        <v>247.5</v>
      </c>
      <c r="J28" s="38"/>
      <c r="K28" s="39"/>
    </row>
    <row r="29" spans="3:11" ht="15.75" thickBot="1" x14ac:dyDescent="0.3">
      <c r="C29" s="19" t="s">
        <v>49</v>
      </c>
      <c r="D29" s="9" t="s">
        <v>60</v>
      </c>
      <c r="E29" s="9" t="s">
        <v>13</v>
      </c>
      <c r="F29" s="16">
        <v>60</v>
      </c>
      <c r="G29" s="10">
        <v>96</v>
      </c>
      <c r="H29" s="10">
        <v>99</v>
      </c>
      <c r="I29" s="37">
        <v>105</v>
      </c>
      <c r="J29" s="38"/>
      <c r="K29" s="39"/>
    </row>
    <row r="30" spans="3:11" ht="15.75" thickBot="1" x14ac:dyDescent="0.3">
      <c r="C30" s="19" t="s">
        <v>50</v>
      </c>
      <c r="D30" s="9" t="s">
        <v>29</v>
      </c>
      <c r="E30" s="9" t="s">
        <v>18</v>
      </c>
      <c r="F30" s="16">
        <v>180</v>
      </c>
      <c r="G30" s="10">
        <v>132</v>
      </c>
      <c r="H30" s="10">
        <v>135</v>
      </c>
      <c r="I30" s="37">
        <v>138</v>
      </c>
      <c r="J30" s="38"/>
      <c r="K30" s="39"/>
    </row>
    <row r="31" spans="3:11" ht="15.75" thickBot="1" x14ac:dyDescent="0.3">
      <c r="C31" s="19" t="s">
        <v>51</v>
      </c>
      <c r="D31" s="9" t="s">
        <v>29</v>
      </c>
      <c r="E31" s="9" t="s">
        <v>18</v>
      </c>
      <c r="F31" s="16">
        <v>600</v>
      </c>
      <c r="G31" s="10">
        <v>120</v>
      </c>
      <c r="H31" s="10">
        <v>121.5</v>
      </c>
      <c r="I31" s="37">
        <v>123</v>
      </c>
      <c r="J31" s="38"/>
      <c r="K31" s="39"/>
    </row>
    <row r="32" spans="3:11" ht="31.5" customHeight="1" thickBot="1" x14ac:dyDescent="0.3">
      <c r="C32" s="19" t="s">
        <v>52</v>
      </c>
      <c r="D32" s="9" t="s">
        <v>30</v>
      </c>
      <c r="E32" s="9" t="s">
        <v>16</v>
      </c>
      <c r="F32" s="16">
        <v>900</v>
      </c>
      <c r="G32" s="10">
        <v>82.5</v>
      </c>
      <c r="H32" s="10">
        <v>83.7</v>
      </c>
      <c r="I32" s="37">
        <v>84</v>
      </c>
      <c r="J32" s="38"/>
      <c r="K32" s="39"/>
    </row>
    <row r="33" spans="3:11" ht="33.75" customHeight="1" thickBot="1" x14ac:dyDescent="0.3">
      <c r="C33" s="19" t="s">
        <v>53</v>
      </c>
      <c r="D33" s="9" t="s">
        <v>31</v>
      </c>
      <c r="E33" s="9" t="s">
        <v>16</v>
      </c>
      <c r="F33" s="17">
        <v>150</v>
      </c>
      <c r="G33" s="15">
        <v>63</v>
      </c>
      <c r="H33" s="15">
        <v>66</v>
      </c>
      <c r="I33" s="37">
        <v>69</v>
      </c>
      <c r="J33" s="38"/>
      <c r="K33" s="39"/>
    </row>
    <row r="34" spans="3:11" ht="15.75" thickBot="1" x14ac:dyDescent="0.3">
      <c r="C34" s="19" t="s">
        <v>54</v>
      </c>
      <c r="D34" s="9" t="s">
        <v>32</v>
      </c>
      <c r="E34" s="9" t="s">
        <v>18</v>
      </c>
      <c r="F34" s="16">
        <v>168</v>
      </c>
      <c r="G34" s="10">
        <v>33</v>
      </c>
      <c r="H34" s="10">
        <v>34.5</v>
      </c>
      <c r="I34" s="37">
        <v>36</v>
      </c>
      <c r="J34" s="38"/>
      <c r="K34" s="39"/>
    </row>
    <row r="35" spans="3:11" ht="15.75" thickBot="1" x14ac:dyDescent="0.3">
      <c r="C35" s="19" t="s">
        <v>55</v>
      </c>
      <c r="D35" s="9" t="s">
        <v>32</v>
      </c>
      <c r="E35" s="9" t="s">
        <v>18</v>
      </c>
      <c r="F35" s="16">
        <v>720</v>
      </c>
      <c r="G35" s="10">
        <v>73.5</v>
      </c>
      <c r="H35" s="10">
        <v>75</v>
      </c>
      <c r="I35" s="37">
        <v>76.5</v>
      </c>
      <c r="J35" s="38"/>
      <c r="K35" s="39"/>
    </row>
    <row r="36" spans="3:11" ht="30.75" thickBot="1" x14ac:dyDescent="0.3">
      <c r="C36" s="19" t="s">
        <v>56</v>
      </c>
      <c r="D36" s="9" t="s">
        <v>33</v>
      </c>
      <c r="E36" s="9" t="s">
        <v>13</v>
      </c>
      <c r="F36" s="16">
        <v>30</v>
      </c>
      <c r="G36" s="10">
        <v>30</v>
      </c>
      <c r="H36" s="10">
        <v>31.5</v>
      </c>
      <c r="I36" s="40">
        <v>33</v>
      </c>
      <c r="J36" s="41"/>
      <c r="K36" s="42"/>
    </row>
    <row r="37" spans="3:11" ht="16.5" thickBot="1" x14ac:dyDescent="0.3">
      <c r="C37" s="27" t="s">
        <v>4</v>
      </c>
      <c r="D37" s="28"/>
      <c r="E37" s="28"/>
      <c r="F37" s="29"/>
      <c r="G37" s="2">
        <f>$F$13*G13+$F$14*G14+$F$15*G15+$F$16*G16+$F$17*G17+$F$18*G18+$F$19*G19+$F$20*G20+$F$21*G21+$F$22*G22+$F$23*G23+$F$24*G24+$F$25*G25+$F$26*G26+$F$27*G27+$F$28*G28+$F$29*G29+$F$30*G30+$F$31*G31+$F$32*G32+$F$33*G33+$F$34*G34+$F$35*G35+$F$36*G36</f>
        <v>378298.8</v>
      </c>
      <c r="H37" s="12">
        <f t="shared" ref="H37" si="0">$F$13*H13+$F$14*H14+$F$15*H15+$F$16*H16+$F$17*H17+$F$18*H18+$F$19*H19+$F$20*H20+$F$21*H21+$F$22*H22+$F$23*H23+$F$24*H24+$F$25*H25+$F$26*H26+$F$27*H27+$F$28*H28+$F$29*H29+$F$30*H30+$F$31*H31+$F$32*H32+$F$33*H33+$F$34*H34+$F$35*H35+$F$36*H36</f>
        <v>386075.7</v>
      </c>
      <c r="I37" s="12">
        <f t="shared" ref="I37" si="1">$F$13*I13+$F$14*I14+$F$15*I15+$F$16*I16+$F$17*I17+$F$18*I18+$F$19*I19+$F$20*I20+$F$21*I21+$F$22*I22+$F$23*I23+$F$24*I24+$F$25*I25+$F$26*I26+$F$27*I27+$F$28*I28+$F$29*I29+$F$30*I30+$F$31*I31+$F$32*I32+$F$33*I33+$F$34*I34+$F$35*I35+$F$36*I36</f>
        <v>392985</v>
      </c>
      <c r="J37" s="13">
        <f t="shared" ref="J37" si="2">$F$13*J13+$F$14*J14+$F$15*J15+$F$16*J16+$F$17*J17+$F$18*J18+$F$19*J19+$F$20*J20+$F$21*J21+$F$22*J22+$F$23*J23+$F$24*J24+$F$25*J25+$F$26*J26+$F$27*J27+$F$28*J28+$F$29*J29+$F$30*J30+$F$31*J31+$F$32*J32+$F$33*J33+$F$34*J34+$F$35*J35+$F$36*J36</f>
        <v>0</v>
      </c>
      <c r="K37" s="14">
        <f t="shared" ref="K37" si="3">$F$13*K13+$F$14*K14+$F$15*K15+$F$16*K16+$F$17*K17+$F$18*K18+$F$19*K19+$F$20*K20+$F$21*K21+$F$22*K22+$F$23*K23+$F$24*K24+$F$25*K25+$F$26*K26+$F$27*K27+$F$28*K28+$F$29*K29+$F$30*K30+$F$31*K31+$F$32*K32+$F$33*K33+$F$34*K34+$F$35*K35+$F$36*K36</f>
        <v>0</v>
      </c>
    </row>
  </sheetData>
  <mergeCells count="32">
    <mergeCell ref="I32:K32"/>
    <mergeCell ref="I33:K33"/>
    <mergeCell ref="I34:K34"/>
    <mergeCell ref="I35:K35"/>
    <mergeCell ref="I36:K36"/>
    <mergeCell ref="I27:K27"/>
    <mergeCell ref="I28:K28"/>
    <mergeCell ref="I29:K29"/>
    <mergeCell ref="I30:K30"/>
    <mergeCell ref="I31:K31"/>
    <mergeCell ref="I26:K26"/>
    <mergeCell ref="I19:K19"/>
    <mergeCell ref="I20:K20"/>
    <mergeCell ref="I21:K21"/>
    <mergeCell ref="I22:K22"/>
    <mergeCell ref="I23:K23"/>
    <mergeCell ref="C10:K10"/>
    <mergeCell ref="C5:K5"/>
    <mergeCell ref="C37:F37"/>
    <mergeCell ref="B3:I3"/>
    <mergeCell ref="D7:K7"/>
    <mergeCell ref="D8:K8"/>
    <mergeCell ref="D9:K9"/>
    <mergeCell ref="I12:K12"/>
    <mergeCell ref="I13:K13"/>
    <mergeCell ref="I14:K14"/>
    <mergeCell ref="I15:K15"/>
    <mergeCell ref="I16:K16"/>
    <mergeCell ref="I17:K17"/>
    <mergeCell ref="I18:K18"/>
    <mergeCell ref="I24:K24"/>
    <mergeCell ref="I25:K25"/>
  </mergeCells>
  <pageMargins left="0.7" right="0.7" top="0.75" bottom="0.75" header="0.3" footer="0.3"/>
  <pageSetup paperSize="9" scale="7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Тайчабарова Евгения Асилевна</dc:creator>
  <cp:lastModifiedBy>Уточкина Елена Павловна</cp:lastModifiedBy>
  <cp:lastPrinted>2025-03-24T13:41:39Z</cp:lastPrinted>
  <dcterms:created xsi:type="dcterms:W3CDTF">2019-05-30T07:34:43Z</dcterms:created>
  <dcterms:modified xsi:type="dcterms:W3CDTF">2026-07-02T12:15:41Z</dcterms:modified>
</cp:coreProperties>
</file>