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\_ДОКУМЕНТАЦИЯ\КОНТРАКТЫ\_ВР 244\Автотранспорт\ОСАГО\2026\Закупка №4 (ЕАТ)\На размещение\"/>
    </mc:Choice>
  </mc:AlternateContent>
  <bookViews>
    <workbookView xWindow="0" yWindow="0" windowWidth="28800" windowHeight="11835"/>
  </bookViews>
  <sheets>
    <sheet name="1" sheetId="11" r:id="rId1"/>
  </sheets>
  <definedNames>
    <definedName name="_xlnm._FilterDatabase" localSheetId="0" hidden="1">'1'!$A$8:$O$11</definedName>
    <definedName name="_xlnm.Print_Area" localSheetId="0">'1'!$A$1:$O$13</definedName>
  </definedNames>
  <calcPr calcId="162913"/>
</workbook>
</file>

<file path=xl/calcChain.xml><?xml version="1.0" encoding="utf-8"?>
<calcChain xmlns="http://schemas.openxmlformats.org/spreadsheetml/2006/main">
  <c r="O10" i="11" l="1"/>
  <c r="O9" i="11"/>
  <c r="O11" i="11" l="1"/>
</calcChain>
</file>

<file path=xl/sharedStrings.xml><?xml version="1.0" encoding="utf-8"?>
<sst xmlns="http://schemas.openxmlformats.org/spreadsheetml/2006/main" count="38" uniqueCount="34">
  <si>
    <t>Мощность двигателя, л.с.</t>
  </si>
  <si>
    <t>В</t>
  </si>
  <si>
    <t>Категория ТС</t>
  </si>
  <si>
    <t>Место регистрации ТС</t>
  </si>
  <si>
    <t>г.Красноярск</t>
  </si>
  <si>
    <t>Разрешенная максимальная масса, кг</t>
  </si>
  <si>
    <t>№ п/п</t>
  </si>
  <si>
    <t>Обоснование начальной (максимальной) цены контракта</t>
  </si>
  <si>
    <t>Коэффициент КТ</t>
  </si>
  <si>
    <t>Коэффициент КБМ</t>
  </si>
  <si>
    <t>Коэффициент КО (для юридических лиц)</t>
  </si>
  <si>
    <t>Коэффициент КМ</t>
  </si>
  <si>
    <t>Базовая ставка ТБ, рублей</t>
  </si>
  <si>
    <t>Собственник ТС</t>
  </si>
  <si>
    <t>Управление ФНС России по Красноярскому краю</t>
  </si>
  <si>
    <t>LADA VESTA</t>
  </si>
  <si>
    <t>Марка, модель транспортного средства (согласно ПТС)</t>
  </si>
  <si>
    <t>Идентификационный номер ТС</t>
  </si>
  <si>
    <t>XTAGFK330MY506989</t>
  </si>
  <si>
    <t>XTAGFK330MY507026</t>
  </si>
  <si>
    <t>Тарифный метод</t>
  </si>
  <si>
    <t>Часть 8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</si>
  <si>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Страховая премия (максимальное значение цены контракта), рублей</t>
  </si>
  <si>
    <t>Метод определения начальной (максимальной) цены контракта:</t>
  </si>
  <si>
    <t xml:space="preserve">Обоснование применения тарифного метода: </t>
  </si>
  <si>
    <t>Порядок определения начальной (максимальной) цены контракта (страховой премии):</t>
  </si>
  <si>
    <t xml:space="preserve">ИТОГО </t>
  </si>
  <si>
    <t>Расчет страховой премии определяется по формуле (формула цены):</t>
  </si>
  <si>
    <t>Количество посадочных мест для ТС категории "D1"</t>
  </si>
  <si>
    <t xml:space="preserve">Указание Банка России от 09.10.2025 N 7204-У "О страховых тарифах по обязательному страхованию гражданской ответственности владельцев транспортных средств" </t>
  </si>
  <si>
    <r>
      <rPr>
        <b/>
        <sz val="11"/>
        <color indexed="8"/>
        <rFont val="Times New Roman"/>
        <family val="1"/>
        <charset val="204"/>
      </rPr>
      <t>1. Транспортные средства категории "B":</t>
    </r>
    <r>
      <rPr>
        <sz val="11"/>
        <color indexed="8"/>
        <rFont val="Times New Roman"/>
        <family val="1"/>
        <charset val="204"/>
      </rPr>
      <t xml:space="preserve">
Т = ТБ x КТ x КБМ x КВС x КО x КМ x КС
</t>
    </r>
    <r>
      <rPr>
        <sz val="11"/>
        <color indexed="8"/>
        <rFont val="Times New Roman"/>
        <family val="1"/>
        <charset val="204"/>
      </rPr>
      <t>где:
Т- размер страховой премии;
ТБ - Базовая ставка страхового тарифа;
КТ - Коэффициент страховых тарифов в зависимости от территории преимущественного использования транспортного средства;
КБМ – Коэффициент страховых тарифов в зависимости от количества произведенных страховщиками страховых возмещений в предшествующие периоды;
КВС - Коэффициент страховых тарифов в зависимости от характеристик (навыков) допущенных к управлению транспортным средством водителей (не применяется, т.к. ограничения количества лиц, допущенных к управлению транспортным средством, и управление этим транспортным средством только указанными страхователем водителями не предусмотрено)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- Коэффициент страховых тарифов в зависимости от технических характеристик (мощности двигателя) транспортного средства;
КС - Коэффициент страховых тарифов в зависимости от сезонного и иного временного использования транспортного средства</t>
    </r>
  </si>
  <si>
    <t>ИКЗ 261246508726224650100100030000000000</t>
  </si>
  <si>
    <t>Наименование объекта закупки: оказание услуг по страхованию гражданской ответственности владельцев автотранспортных средств</t>
  </si>
  <si>
    <t>Максимальное значение цены контракта составляет 14 394.38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</si>
</sst>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Fill="1" applyBorder="1" applyAlignment="1"/>
    <xf numFmtId="0" fontId="0" fillId="0" borderId="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view="pageBreakPreview" zoomScale="120" zoomScaleNormal="100" zoomScaleSheetLayoutView="120" workbookViewId="0">
      <selection activeCell="F18" sqref="F18"/>
    </sheetView>
  </sheetViews>
  <sheetFormatPr defaultRowHeight="12" x14ac:dyDescent="0.2"/>
  <cols>
    <col min="1" max="1" width="5.28515625" style="2" customWidth="1"/>
    <col min="2" max="2" width="12.140625" style="2" customWidth="1"/>
    <col min="3" max="3" width="22.42578125" style="2" customWidth="1"/>
    <col min="4" max="4" width="26.7109375" style="2" customWidth="1"/>
    <col min="5" max="5" width="24.140625" style="2" hidden="1" customWidth="1"/>
    <col min="6" max="9" width="11" style="2" customWidth="1"/>
    <col min="10" max="10" width="11" style="4" customWidth="1"/>
    <col min="11" max="14" width="11" style="2" customWidth="1"/>
    <col min="15" max="15" width="11" style="4" customWidth="1"/>
    <col min="16" max="16384" width="9.140625" style="2"/>
  </cols>
  <sheetData>
    <row r="1" spans="1:15" ht="14.25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6.5" customHeight="1" x14ac:dyDescent="0.2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4.25" customHeight="1" x14ac:dyDescent="0.25">
      <c r="A3" s="23" t="s">
        <v>31</v>
      </c>
      <c r="B3" s="24"/>
      <c r="C3" s="24"/>
      <c r="D3" s="2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x14ac:dyDescent="0.2">
      <c r="A4" s="17" t="s">
        <v>23</v>
      </c>
      <c r="B4" s="17"/>
      <c r="C4" s="17"/>
      <c r="D4" s="17"/>
      <c r="E4" s="17"/>
      <c r="F4" s="17" t="s">
        <v>20</v>
      </c>
      <c r="G4" s="17"/>
      <c r="H4" s="17"/>
      <c r="I4" s="17"/>
      <c r="J4" s="17"/>
      <c r="K4" s="17"/>
      <c r="L4" s="17"/>
      <c r="M4" s="17"/>
      <c r="N4" s="17"/>
      <c r="O4" s="17"/>
    </row>
    <row r="5" spans="1:15" ht="35.25" customHeight="1" x14ac:dyDescent="0.2">
      <c r="A5" s="22" t="s">
        <v>24</v>
      </c>
      <c r="B5" s="22"/>
      <c r="C5" s="22"/>
      <c r="D5" s="22"/>
      <c r="E5" s="22"/>
      <c r="F5" s="17" t="s">
        <v>21</v>
      </c>
      <c r="G5" s="17"/>
      <c r="H5" s="17"/>
      <c r="I5" s="17"/>
      <c r="J5" s="17"/>
      <c r="K5" s="17"/>
      <c r="L5" s="17"/>
      <c r="M5" s="17"/>
      <c r="N5" s="17"/>
      <c r="O5" s="17"/>
    </row>
    <row r="6" spans="1:15" ht="57.75" customHeight="1" x14ac:dyDescent="0.2">
      <c r="A6" s="22" t="s">
        <v>25</v>
      </c>
      <c r="B6" s="22"/>
      <c r="C6" s="22"/>
      <c r="D6" s="22"/>
      <c r="E6" s="22"/>
      <c r="F6" s="17" t="s">
        <v>29</v>
      </c>
      <c r="G6" s="17"/>
      <c r="H6" s="17"/>
      <c r="I6" s="17"/>
      <c r="J6" s="17"/>
      <c r="K6" s="17"/>
      <c r="L6" s="17"/>
      <c r="M6" s="17"/>
      <c r="N6" s="17"/>
      <c r="O6" s="17"/>
    </row>
    <row r="7" spans="1:15" ht="318" customHeight="1" x14ac:dyDescent="0.2">
      <c r="A7" s="22" t="s">
        <v>27</v>
      </c>
      <c r="B7" s="22"/>
      <c r="C7" s="22"/>
      <c r="D7" s="22"/>
      <c r="E7" s="22"/>
      <c r="F7" s="13" t="s">
        <v>30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96" x14ac:dyDescent="0.2">
      <c r="A8" s="8" t="s">
        <v>6</v>
      </c>
      <c r="B8" s="8" t="s">
        <v>3</v>
      </c>
      <c r="C8" s="10" t="s">
        <v>13</v>
      </c>
      <c r="D8" s="10" t="s">
        <v>16</v>
      </c>
      <c r="E8" s="10" t="s">
        <v>17</v>
      </c>
      <c r="F8" s="8" t="s">
        <v>2</v>
      </c>
      <c r="G8" s="8" t="s">
        <v>0</v>
      </c>
      <c r="H8" s="8" t="s">
        <v>28</v>
      </c>
      <c r="I8" s="8" t="s">
        <v>5</v>
      </c>
      <c r="J8" s="9" t="s">
        <v>12</v>
      </c>
      <c r="K8" s="11" t="s">
        <v>8</v>
      </c>
      <c r="L8" s="8" t="s">
        <v>9</v>
      </c>
      <c r="M8" s="8" t="s">
        <v>10</v>
      </c>
      <c r="N8" s="8" t="s">
        <v>11</v>
      </c>
      <c r="O8" s="9" t="s">
        <v>22</v>
      </c>
    </row>
    <row r="9" spans="1:15" ht="24" x14ac:dyDescent="0.2">
      <c r="A9" s="8">
        <v>1</v>
      </c>
      <c r="B9" s="1" t="s">
        <v>4</v>
      </c>
      <c r="C9" s="1" t="s">
        <v>14</v>
      </c>
      <c r="D9" s="6" t="s">
        <v>15</v>
      </c>
      <c r="E9" s="6" t="s">
        <v>18</v>
      </c>
      <c r="F9" s="1" t="s">
        <v>1</v>
      </c>
      <c r="G9" s="1">
        <v>106</v>
      </c>
      <c r="H9" s="1"/>
      <c r="I9" s="1">
        <v>1730</v>
      </c>
      <c r="J9" s="3">
        <v>3280</v>
      </c>
      <c r="K9" s="1">
        <v>1.56</v>
      </c>
      <c r="L9" s="1">
        <v>0.51</v>
      </c>
      <c r="M9" s="1">
        <v>1.97</v>
      </c>
      <c r="N9" s="1">
        <v>1.4</v>
      </c>
      <c r="O9" s="7">
        <f t="shared" ref="O9:O10" si="0">ROUND(J9*K9*L9*M9*N9,2)</f>
        <v>7197.19</v>
      </c>
    </row>
    <row r="10" spans="1:15" ht="24" x14ac:dyDescent="0.2">
      <c r="A10" s="8">
        <v>2</v>
      </c>
      <c r="B10" s="1" t="s">
        <v>4</v>
      </c>
      <c r="C10" s="1" t="s">
        <v>14</v>
      </c>
      <c r="D10" s="6" t="s">
        <v>15</v>
      </c>
      <c r="E10" s="6" t="s">
        <v>19</v>
      </c>
      <c r="F10" s="1" t="s">
        <v>1</v>
      </c>
      <c r="G10" s="1">
        <v>106</v>
      </c>
      <c r="H10" s="1"/>
      <c r="I10" s="1">
        <v>1730</v>
      </c>
      <c r="J10" s="3">
        <v>3280</v>
      </c>
      <c r="K10" s="1">
        <v>1.56</v>
      </c>
      <c r="L10" s="1">
        <v>0.51</v>
      </c>
      <c r="M10" s="1">
        <v>1.97</v>
      </c>
      <c r="N10" s="1">
        <v>1.4</v>
      </c>
      <c r="O10" s="7">
        <f t="shared" si="0"/>
        <v>7197.19</v>
      </c>
    </row>
    <row r="11" spans="1:15" s="5" customFormat="1" x14ac:dyDescent="0.2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3">
        <f>SUM(O9:O10)</f>
        <v>14394.38</v>
      </c>
    </row>
    <row r="13" spans="1:15" ht="12.75" x14ac:dyDescent="0.2">
      <c r="A13" s="14" t="s">
        <v>33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</sheetData>
  <autoFilter ref="A8:O11"/>
  <sortState ref="B8:O73">
    <sortCondition ref="O8:O73"/>
    <sortCondition ref="D8:D73"/>
  </sortState>
  <mergeCells count="13">
    <mergeCell ref="F7:O7"/>
    <mergeCell ref="A13:O13"/>
    <mergeCell ref="A1:O1"/>
    <mergeCell ref="F4:O4"/>
    <mergeCell ref="A11:N11"/>
    <mergeCell ref="F5:O5"/>
    <mergeCell ref="A2:O2"/>
    <mergeCell ref="A6:E6"/>
    <mergeCell ref="F6:O6"/>
    <mergeCell ref="A7:E7"/>
    <mergeCell ref="A4:E4"/>
    <mergeCell ref="A5:E5"/>
    <mergeCell ref="A3:D3"/>
  </mergeCells>
  <printOptions horizontalCentered="1"/>
  <pageMargins left="0.39370078740157483" right="0.39370078740157483" top="0.39370078740157483" bottom="0.39370078740157483" header="0.31496062992125984" footer="0.35433070866141736"/>
  <pageSetup paperSize="9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Сорокин Сергей Викторович</cp:lastModifiedBy>
  <cp:lastPrinted>2024-03-11T09:03:00Z</cp:lastPrinted>
  <dcterms:created xsi:type="dcterms:W3CDTF">2003-07-23T05:05:25Z</dcterms:created>
  <dcterms:modified xsi:type="dcterms:W3CDTF">2026-08-19T07:07:10Z</dcterms:modified>
</cp:coreProperties>
</file>