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ЭтаКнига"/>
  <mc:AlternateContent xmlns:mc="http://schemas.openxmlformats.org/markup-compatibility/2006">
    <mc:Choice Requires="x15">
      <x15ac:absPath xmlns:x15ac="http://schemas.microsoft.com/office/spreadsheetml/2010/11/ac" url="D:\2026г\Институт\Кондиционер к.301\Новая папка (2)\"/>
    </mc:Choice>
  </mc:AlternateContent>
  <xr:revisionPtr revIDLastSave="0" documentId="8_{2F3D1BB8-532B-4C1C-9A8C-737CAF75F7F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2" r:id="rId1"/>
    <sheet name="Лист1" sheetId="1" r:id="rId2"/>
  </sheets>
  <definedNames>
    <definedName name="_xlnm.Print_Area" localSheetId="1">Лист1!$A$1:$G$28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G8" i="1"/>
  <c r="G7" i="1" l="1"/>
  <c r="G10" i="1" s="1"/>
  <c r="A11" i="1"/>
</calcChain>
</file>

<file path=xl/sharedStrings.xml><?xml version="1.0" encoding="utf-8"?>
<sst xmlns="http://schemas.openxmlformats.org/spreadsheetml/2006/main" count="20" uniqueCount="19">
  <si>
    <t xml:space="preserve"> ИП Пенигин С.Н. 8(983)243-53-35, 8(950)069-30-76, serzh.penigin@mail.ru ИНН 381911267031 , ОГРН 320385000031656</t>
  </si>
  <si>
    <t>Коммерческое предложение</t>
  </si>
  <si>
    <t>№ п/п</t>
  </si>
  <si>
    <t>Наименование</t>
  </si>
  <si>
    <t>Адрес</t>
  </si>
  <si>
    <t>Кол-во</t>
  </si>
  <si>
    <t>Ед.изм</t>
  </si>
  <si>
    <t>Цена, руб.</t>
  </si>
  <si>
    <t>Сумма, руб.</t>
  </si>
  <si>
    <t>Шт</t>
  </si>
  <si>
    <t>Итого:</t>
  </si>
  <si>
    <t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t>
  </si>
  <si>
    <t>Исх. б/н от 17.08.2026</t>
  </si>
  <si>
    <t xml:space="preserve"> г. Иркутск, Улан-Баторская, 3</t>
  </si>
  <si>
    <t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Российской академии наук (ЛИН СО РАН):</t>
  </si>
  <si>
    <t>Сплит-системы настенного типа (R410a, тепло/холод) Loriot Diamond White LAC-18MD с зимним комплектом -40 С</t>
  </si>
  <si>
    <t>шт</t>
  </si>
  <si>
    <t>Демонтаж кондиционера</t>
  </si>
  <si>
    <t>Монтаж сплит-системы мощность 5 кВт(труба медная 1/2", труба медная 1/4" изоляция трубная 1/2", изоля-ция трубная 1/4" хладагент 410А, кронштейн, метизы, ка-бель ВВГнг 5×2,5 мм², кабель ПВС 4×0,75 мм², автовышка)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</si>
</sst>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22"/>
      <color theme="1"/>
      <name val="Franklin Gothic Book"/>
      <family val="2"/>
      <charset val="204"/>
    </font>
    <font>
      <sz val="11"/>
      <color theme="1"/>
      <name val="Franklin Gothic Book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Лист1!$B$1:$B$2</c:f>
              <c:strCache>
                <c:ptCount val="2"/>
                <c:pt idx="0">
                  <c:v> ИП Пенигин С.Н. 8(983)243-53-35, 8(950)069-30-76, serzh.penigin@mail.ru ИНН 381911267031 , ОГРН 320385000031656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Лист1!$A$3:$A$12</c:f>
              <c:strCache>
                <c:ptCount val="10"/>
                <c:pt idx="0">
                  <c:v>Коммерческое предложение</c:v>
                </c:pt>
                <c:pt idx="1">
                  <c:v>Исх. б/н от 17.08.2026</c:v>
                </c:pt>
                <c:pt idx="2">
                  <c:v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</c:v>
                </c:pt>
                <c:pt idx="3">
                  <c:v>№ п/п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Итого:</c:v>
                </c:pt>
                <c:pt idx="8">
                  <c:v>Сто девять тысяч девятьсот пятьдесят рублей 00 коп. Без НДС (22%)</c:v>
                </c:pt>
                <c:pt idx="9">
                  <c:v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c:v>
                </c:pt>
              </c:strCache>
            </c:strRef>
          </c:cat>
          <c:val>
            <c:numRef>
              <c:f>Лист1!$B$3:$B$12</c:f>
              <c:numCache>
                <c:formatCode>General</c:formatCode>
                <c:ptCount val="10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3-43DA-A2DF-BF26F960B47B}"/>
            </c:ext>
          </c:extLst>
        </c:ser>
        <c:ser>
          <c:idx val="1"/>
          <c:order val="1"/>
          <c:tx>
            <c:strRef>
              <c:f>Лист1!$C$1:$C$2</c:f>
              <c:strCache>
                <c:ptCount val="2"/>
                <c:pt idx="0">
                  <c:v> ИП Пенигин С.Н. 8(983)243-53-35, 8(950)069-30-76, serzh.penigin@mail.ru ИНН 381911267031 , ОГРН 320385000031656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Лист1!$A$3:$A$12</c:f>
              <c:strCache>
                <c:ptCount val="10"/>
                <c:pt idx="0">
                  <c:v>Коммерческое предложение</c:v>
                </c:pt>
                <c:pt idx="1">
                  <c:v>Исх. б/н от 17.08.2026</c:v>
                </c:pt>
                <c:pt idx="2">
                  <c:v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</c:v>
                </c:pt>
                <c:pt idx="3">
                  <c:v>№ п/п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Итого:</c:v>
                </c:pt>
                <c:pt idx="8">
                  <c:v>Сто девять тысяч девятьсот пятьдесят рублей 00 коп. Без НДС (22%)</c:v>
                </c:pt>
                <c:pt idx="9">
                  <c:v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c:v>
                </c:pt>
              </c:strCache>
            </c:strRef>
          </c:cat>
          <c:val>
            <c:numRef>
              <c:f>Лист1!$C$3:$C$12</c:f>
              <c:numCache>
                <c:formatCode>General</c:formatCode>
                <c:ptCount val="10"/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43-43DA-A2DF-BF26F960B47B}"/>
            </c:ext>
          </c:extLst>
        </c:ser>
        <c:ser>
          <c:idx val="2"/>
          <c:order val="2"/>
          <c:tx>
            <c:strRef>
              <c:f>Лист1!$D$1:$D$2</c:f>
              <c:strCache>
                <c:ptCount val="2"/>
                <c:pt idx="0">
                  <c:v> ИП Пенигин С.Н. 8(983)243-53-35, 8(950)069-30-76, serzh.penigin@mail.ru ИНН 381911267031 , ОГРН 320385000031656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Лист1!$A$3:$A$12</c:f>
              <c:strCache>
                <c:ptCount val="10"/>
                <c:pt idx="0">
                  <c:v>Коммерческое предложение</c:v>
                </c:pt>
                <c:pt idx="1">
                  <c:v>Исх. б/н от 17.08.2026</c:v>
                </c:pt>
                <c:pt idx="2">
                  <c:v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</c:v>
                </c:pt>
                <c:pt idx="3">
                  <c:v>№ п/п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Итого:</c:v>
                </c:pt>
                <c:pt idx="8">
                  <c:v>Сто девять тысяч девятьсот пятьдесят рублей 00 коп. Без НДС (22%)</c:v>
                </c:pt>
                <c:pt idx="9">
                  <c:v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c:v>
                </c:pt>
              </c:strCache>
            </c:strRef>
          </c:cat>
          <c:val>
            <c:numRef>
              <c:f>Лист1!$D$3:$D$12</c:f>
              <c:numCache>
                <c:formatCode>General</c:formatCode>
                <c:ptCount val="10"/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43-43DA-A2DF-BF26F960B47B}"/>
            </c:ext>
          </c:extLst>
        </c:ser>
        <c:ser>
          <c:idx val="3"/>
          <c:order val="3"/>
          <c:tx>
            <c:strRef>
              <c:f>Лист1!$E$1:$E$2</c:f>
              <c:strCache>
                <c:ptCount val="2"/>
                <c:pt idx="0">
                  <c:v> ИП Пенигин С.Н. 8(983)243-53-35, 8(950)069-30-76, serzh.penigin@mail.ru ИНН 381911267031 , ОГРН 320385000031656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Лист1!$A$3:$A$12</c:f>
              <c:strCache>
                <c:ptCount val="10"/>
                <c:pt idx="0">
                  <c:v>Коммерческое предложение</c:v>
                </c:pt>
                <c:pt idx="1">
                  <c:v>Исх. б/н от 17.08.2026</c:v>
                </c:pt>
                <c:pt idx="2">
                  <c:v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</c:v>
                </c:pt>
                <c:pt idx="3">
                  <c:v>№ п/п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Итого:</c:v>
                </c:pt>
                <c:pt idx="8">
                  <c:v>Сто девять тысяч девятьсот пятьдесят рублей 00 коп. Без НДС (22%)</c:v>
                </c:pt>
                <c:pt idx="9">
                  <c:v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c:v>
                </c:pt>
              </c:strCache>
            </c:strRef>
          </c:cat>
          <c:val>
            <c:numRef>
              <c:f>Лист1!$E$3:$E$12</c:f>
              <c:numCache>
                <c:formatCode>General</c:formatCode>
                <c:ptCount val="10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43-43DA-A2DF-BF26F960B47B}"/>
            </c:ext>
          </c:extLst>
        </c:ser>
        <c:ser>
          <c:idx val="4"/>
          <c:order val="4"/>
          <c:tx>
            <c:strRef>
              <c:f>Лист1!$F$1:$F$2</c:f>
              <c:strCache>
                <c:ptCount val="2"/>
                <c:pt idx="0">
                  <c:v> ИП Пенигин С.Н. 8(983)243-53-35, 8(950)069-30-76, serzh.penigin@mail.ru ИНН 381911267031 , ОГРН 320385000031656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Лист1!$A$3:$A$12</c:f>
              <c:strCache>
                <c:ptCount val="10"/>
                <c:pt idx="0">
                  <c:v>Коммерческое предложение</c:v>
                </c:pt>
                <c:pt idx="1">
                  <c:v>Исх. б/н от 17.08.2026</c:v>
                </c:pt>
                <c:pt idx="2">
                  <c:v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</c:v>
                </c:pt>
                <c:pt idx="3">
                  <c:v>№ п/п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Итого:</c:v>
                </c:pt>
                <c:pt idx="8">
                  <c:v>Сто девять тысяч девятьсот пятьдесят рублей 00 коп. Без НДС (22%)</c:v>
                </c:pt>
                <c:pt idx="9">
                  <c:v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c:v>
                </c:pt>
              </c:strCache>
            </c:strRef>
          </c:cat>
          <c:val>
            <c:numRef>
              <c:f>Лист1!$F$3:$F$12</c:f>
              <c:numCache>
                <c:formatCode>General</c:formatCode>
                <c:ptCount val="10"/>
                <c:pt idx="3">
                  <c:v>0</c:v>
                </c:pt>
                <c:pt idx="4" formatCode="_(* #,##0.00_);_(* \(#,##0.00\);_(* &quot;-&quot;??_);_(@_)">
                  <c:v>62950</c:v>
                </c:pt>
                <c:pt idx="5" formatCode="_(* #,##0.00_);_(* \(#,##0.00\);_(* &quot;-&quot;??_);_(@_)">
                  <c:v>37000</c:v>
                </c:pt>
                <c:pt idx="6" formatCode="_(* #,##0.00_);_(* \(#,##0.00\);_(* &quot;-&quot;??_);_(@_)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43-43DA-A2DF-BF26F960B47B}"/>
            </c:ext>
          </c:extLst>
        </c:ser>
        <c:ser>
          <c:idx val="5"/>
          <c:order val="5"/>
          <c:tx>
            <c:strRef>
              <c:f>Лист1!$G$1:$G$2</c:f>
              <c:strCache>
                <c:ptCount val="2"/>
                <c:pt idx="0">
                  <c:v> ИП Пенигин С.Н. 8(983)243-53-35, 8(950)069-30-76, serzh.penigin@mail.ru ИНН 381911267031 , ОГРН 320385000031656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Лист1!$A$3:$A$12</c:f>
              <c:strCache>
                <c:ptCount val="10"/>
                <c:pt idx="0">
                  <c:v>Коммерческое предложение</c:v>
                </c:pt>
                <c:pt idx="1">
                  <c:v>Исх. б/н от 17.08.2026</c:v>
                </c:pt>
                <c:pt idx="2">
                  <c:v>Индивидуальный предприниматель Пенигин Сергей Николаевич направляет коммерческое предложение по поставке и установке систем кондиционирования для Федерального государственного бюджетного учреждения науки Лимнологический институт Сибирского отделения Россий</c:v>
                </c:pt>
                <c:pt idx="3">
                  <c:v>№ п/п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Итого:</c:v>
                </c:pt>
                <c:pt idx="8">
                  <c:v>Сто девять тысяч девятьсот пятьдесят рублей 00 коп. Без НДС (22%)</c:v>
                </c:pt>
                <c:pt idx="9">
                  <c:v>Цена работ включает в себя все расходы, связанные с исполнением работ, в том числе транспортные расходы, страхование, уплату пошлин, налогов, сборов, других обязательных платежей, т.е. является конечной.</c:v>
                </c:pt>
              </c:strCache>
            </c:strRef>
          </c:cat>
          <c:val>
            <c:numRef>
              <c:f>Лист1!$G$3:$G$12</c:f>
              <c:numCache>
                <c:formatCode>General</c:formatCode>
                <c:ptCount val="10"/>
                <c:pt idx="3">
                  <c:v>0</c:v>
                </c:pt>
                <c:pt idx="4" formatCode="_(* #,##0.00_);_(* \(#,##0.00\);_(* &quot;-&quot;??_);_(@_)">
                  <c:v>62950</c:v>
                </c:pt>
                <c:pt idx="5" formatCode="_(* #,##0.00_);_(* \(#,##0.00\);_(* &quot;-&quot;??_);_(@_)">
                  <c:v>37000</c:v>
                </c:pt>
                <c:pt idx="6" formatCode="_(* #,##0.00_);_(* \(#,##0.00\);_(* &quot;-&quot;??_);_(@_)">
                  <c:v>10000</c:v>
                </c:pt>
                <c:pt idx="7" formatCode="_(* #,##0.00_);_(* \(#,##0.00\);_(* &quot;-&quot;??_);_(@_)">
                  <c:v>109950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43-43DA-A2DF-BF26F960B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660431"/>
        <c:axId val="559663311"/>
      </c:barChart>
      <c:catAx>
        <c:axId val="559660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9663311"/>
        <c:crosses val="autoZero"/>
        <c:auto val="1"/>
        <c:lblAlgn val="ctr"/>
        <c:lblOffset val="100"/>
        <c:noMultiLvlLbl val="0"/>
      </c:catAx>
      <c:valAx>
        <c:axId val="55966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9660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2F888F-7889-47CC-85C5-79C5E3EFD849}">
  <sheetPr codeName="Диаграмма2"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51176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BFE06CF-EED5-2146-5DFD-0474A1EBEB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85726</xdr:rowOff>
    </xdr:from>
    <xdr:to>
      <xdr:col>6</xdr:col>
      <xdr:colOff>28575</xdr:colOff>
      <xdr:row>29</xdr:row>
      <xdr:rowOff>20186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C4DB5546-673A-B9BD-C237-290F4ED3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5826"/>
          <a:ext cx="7600950" cy="318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0</xdr:rowOff>
    </xdr:from>
    <xdr:to>
      <xdr:col>1</xdr:col>
      <xdr:colOff>895350</xdr:colOff>
      <xdr:row>3</xdr:row>
      <xdr:rowOff>179049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E5A4C4-2EAA-384B-2A59-DBCDC1DB5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0"/>
          <a:ext cx="1295400" cy="93152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914400</xdr:colOff>
      <xdr:row>3</xdr:row>
      <xdr:rowOff>179049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29FDDCE-EE22-AFC8-FBD3-B7D5FD61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0"/>
          <a:ext cx="1295400" cy="93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13"/>
  <sheetViews>
    <sheetView tabSelected="1" zoomScaleNormal="100" workbookViewId="0">
      <selection activeCell="B8" sqref="B8"/>
    </sheetView>
  </sheetViews>
  <sheetFormatPr defaultRowHeight="15" x14ac:dyDescent="0.25"/>
  <cols>
    <col min="2" max="2" width="37.7109375" customWidth="1"/>
    <col min="3" max="3" width="23.140625" customWidth="1"/>
    <col min="4" max="4" width="14.140625" customWidth="1"/>
    <col min="5" max="5" width="12.42578125" customWidth="1"/>
    <col min="6" max="6" width="17" customWidth="1"/>
    <col min="7" max="7" width="17.42578125" customWidth="1"/>
  </cols>
  <sheetData>
    <row r="1" spans="1:10" x14ac:dyDescent="0.25">
      <c r="B1" s="18" t="s">
        <v>0</v>
      </c>
      <c r="C1" s="18"/>
      <c r="D1" s="18"/>
      <c r="E1" s="18"/>
      <c r="F1" s="18"/>
      <c r="G1" s="18"/>
      <c r="H1" s="2"/>
      <c r="I1" s="2"/>
      <c r="J1" s="2"/>
    </row>
    <row r="2" spans="1:10" x14ac:dyDescent="0.25">
      <c r="A2" s="2"/>
      <c r="B2" s="18"/>
      <c r="C2" s="18"/>
      <c r="D2" s="18"/>
      <c r="E2" s="18"/>
      <c r="F2" s="18"/>
      <c r="G2" s="18"/>
      <c r="H2" s="2"/>
      <c r="I2" s="2"/>
      <c r="J2" s="2"/>
    </row>
    <row r="3" spans="1:10" ht="29.25" x14ac:dyDescent="0.25">
      <c r="A3" s="23" t="s">
        <v>1</v>
      </c>
      <c r="B3" s="23"/>
      <c r="C3" s="23"/>
      <c r="D3" s="23"/>
      <c r="E3" s="23"/>
      <c r="F3" s="23"/>
      <c r="G3" s="23"/>
      <c r="H3" s="3"/>
      <c r="I3" s="3"/>
    </row>
    <row r="4" spans="1:10" x14ac:dyDescent="0.25">
      <c r="A4" s="27" t="s">
        <v>12</v>
      </c>
      <c r="B4" s="27"/>
      <c r="C4" s="27"/>
      <c r="D4" s="4"/>
      <c r="E4" s="4"/>
      <c r="F4" s="4"/>
      <c r="G4" s="4"/>
    </row>
    <row r="5" spans="1:10" ht="53.25" customHeight="1" thickBot="1" x14ac:dyDescent="0.3">
      <c r="A5" s="22" t="s">
        <v>14</v>
      </c>
      <c r="B5" s="22"/>
      <c r="C5" s="22"/>
      <c r="D5" s="22"/>
      <c r="E5" s="22"/>
      <c r="F5" s="22"/>
      <c r="G5" s="22"/>
      <c r="H5" s="1"/>
      <c r="I5" s="1"/>
      <c r="J5" s="1"/>
    </row>
    <row r="6" spans="1:10" ht="16.5" thickBot="1" x14ac:dyDescent="0.3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I6" s="20"/>
      <c r="J6" s="20"/>
    </row>
    <row r="7" spans="1:10" ht="63.75" thickBot="1" x14ac:dyDescent="0.3">
      <c r="A7" s="7">
        <v>1</v>
      </c>
      <c r="B7" s="13" t="s">
        <v>15</v>
      </c>
      <c r="C7" s="28" t="s">
        <v>13</v>
      </c>
      <c r="D7" s="8">
        <v>1</v>
      </c>
      <c r="E7" s="8" t="s">
        <v>9</v>
      </c>
      <c r="F7" s="9">
        <v>62950</v>
      </c>
      <c r="G7" s="9">
        <f>D7*F7</f>
        <v>62950</v>
      </c>
      <c r="I7" s="12"/>
      <c r="J7" s="12"/>
    </row>
    <row r="8" spans="1:10" ht="120" customHeight="1" thickBot="1" x14ac:dyDescent="0.3">
      <c r="A8" s="7">
        <v>2</v>
      </c>
      <c r="B8" s="13" t="s">
        <v>18</v>
      </c>
      <c r="C8" s="29"/>
      <c r="D8" s="8">
        <v>1</v>
      </c>
      <c r="E8" s="8" t="s">
        <v>9</v>
      </c>
      <c r="F8" s="9">
        <v>37000</v>
      </c>
      <c r="G8" s="9">
        <f>D8*F8</f>
        <v>37000</v>
      </c>
      <c r="I8" s="20"/>
      <c r="J8" s="20"/>
    </row>
    <row r="9" spans="1:10" ht="16.5" thickBot="1" x14ac:dyDescent="0.3">
      <c r="A9" s="14">
        <v>3</v>
      </c>
      <c r="B9" s="16" t="s">
        <v>17</v>
      </c>
      <c r="C9" s="30"/>
      <c r="D9" s="15">
        <v>1</v>
      </c>
      <c r="E9" s="17" t="s">
        <v>16</v>
      </c>
      <c r="F9" s="9">
        <v>10000</v>
      </c>
      <c r="G9" s="9">
        <f>D9*F9</f>
        <v>10000</v>
      </c>
      <c r="I9" s="12"/>
      <c r="J9" s="12"/>
    </row>
    <row r="10" spans="1:10" ht="16.5" thickBot="1" x14ac:dyDescent="0.3">
      <c r="A10" s="24" t="s">
        <v>10</v>
      </c>
      <c r="B10" s="25"/>
      <c r="C10" s="25"/>
      <c r="D10" s="25"/>
      <c r="E10" s="25"/>
      <c r="F10" s="26"/>
      <c r="G10" s="10">
        <f>SUM(G7:G9)</f>
        <v>109950</v>
      </c>
      <c r="I10" s="20"/>
      <c r="J10" s="20"/>
    </row>
    <row r="11" spans="1:10" ht="15.75" x14ac:dyDescent="0.25">
      <c r="A11" s="19" t="str">
        <f>СуммаПрописью(G10)</f>
        <v>Сто девять тысяч девятьсот пятьдесят рублей 00 коп. Без НДС (22%)</v>
      </c>
      <c r="B11" s="19"/>
      <c r="C11" s="19"/>
      <c r="D11" s="19"/>
      <c r="E11" s="19"/>
      <c r="F11" s="19"/>
      <c r="G11" s="19"/>
      <c r="I11" s="20"/>
      <c r="J11" s="20"/>
    </row>
    <row r="12" spans="1:10" ht="37.5" customHeight="1" x14ac:dyDescent="0.25">
      <c r="A12" s="21" t="s">
        <v>11</v>
      </c>
      <c r="B12" s="21"/>
      <c r="C12" s="21"/>
      <c r="D12" s="21"/>
      <c r="E12" s="21"/>
      <c r="F12" s="21"/>
      <c r="G12" s="21"/>
    </row>
    <row r="13" spans="1:10" ht="15.75" x14ac:dyDescent="0.25">
      <c r="A13" s="11"/>
      <c r="B13" s="11"/>
      <c r="C13" s="11"/>
      <c r="D13" s="11"/>
      <c r="E13" s="11"/>
      <c r="F13" s="11"/>
      <c r="G13" s="11"/>
    </row>
  </sheetData>
  <mergeCells count="12">
    <mergeCell ref="A12:G12"/>
    <mergeCell ref="A5:G5"/>
    <mergeCell ref="A3:G3"/>
    <mergeCell ref="A10:F10"/>
    <mergeCell ref="A4:C4"/>
    <mergeCell ref="C7:C9"/>
    <mergeCell ref="B1:G2"/>
    <mergeCell ref="A11:G11"/>
    <mergeCell ref="I10:J10"/>
    <mergeCell ref="I11:J11"/>
    <mergeCell ref="I6:J6"/>
    <mergeCell ref="I8:J8"/>
  </mergeCells>
  <pageMargins left="0.36458333333333331" right="0.16666666666666666" top="0.375" bottom="0.75" header="0.3" footer="0.3"/>
  <pageSetup paperSize="9" scale="74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Диаграмма1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RobotComp.ru</dc:creator>
  <cp:lastModifiedBy>User</cp:lastModifiedBy>
  <cp:lastPrinted>2026-03-20T02:40:10Z</cp:lastPrinted>
  <dcterms:created xsi:type="dcterms:W3CDTF">2015-06-05T18:19:34Z</dcterms:created>
  <dcterms:modified xsi:type="dcterms:W3CDTF">2026-08-20T04:38:18Z</dcterms:modified>
</cp:coreProperties>
</file>