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040"/>
  </bookViews>
  <sheets>
    <sheet name="Лист 1 (5)" sheetId="1" r:id="rId1"/>
  </sheets>
  <externalReferences>
    <externalReference r:id="rId2"/>
  </externalReferences>
  <definedNames>
    <definedName name="_xlnm._FilterDatabase" localSheetId="0" hidden="1">'Лист 1 (5)'!$A$5:$O$11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J7" i="1"/>
  <c r="I7" i="1"/>
  <c r="L7" i="1" s="1"/>
  <c r="I8" i="1"/>
  <c r="L8" i="1" s="1"/>
  <c r="J8" i="1"/>
  <c r="K8" i="1"/>
  <c r="K6" i="1" l="1"/>
  <c r="J6" i="1"/>
  <c r="I6" i="1"/>
  <c r="L6" i="1" s="1"/>
  <c r="L9" i="1" l="1"/>
  <c r="L1" i="1"/>
</calcChain>
</file>

<file path=xl/sharedStrings.xml><?xml version="1.0" encoding="utf-8"?>
<sst xmlns="http://schemas.openxmlformats.org/spreadsheetml/2006/main" count="23" uniqueCount="21">
  <si>
    <t xml:space="preserve">Обоснование начальной (максимальной) цены контракта 
</t>
  </si>
  <si>
    <t>№</t>
  </si>
  <si>
    <t>Наименование предмета контракта</t>
  </si>
  <si>
    <t>Ед. изм</t>
  </si>
  <si>
    <t>Кол-во</t>
  </si>
  <si>
    <t>Коммерческие предложения (руб,/ед,изм,)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</si>
  <si>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</si>
  <si>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</si>
  <si>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Поставщик  №1
</t>
  </si>
  <si>
    <t xml:space="preserve">Поставщик №2
</t>
  </si>
  <si>
    <t xml:space="preserve">Поставщик ) №3
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</si>
  <si>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</si>
  <si>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</si>
  <si>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</si>
  <si>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color indexed="8"/>
        <rFont val="Times New Roman"/>
        <family val="1"/>
        <charset val="204"/>
      </rPr>
      <t xml:space="preserve">i </t>
    </r>
    <r>
      <rPr>
        <sz val="11"/>
        <color indexed="8"/>
        <rFont val="Times New Roman"/>
        <family val="1"/>
        <charset val="204"/>
      </rPr>
      <t>- цена единицы</t>
    </r>
  </si>
  <si>
    <t>ОКПД</t>
  </si>
  <si>
    <t>х</t>
  </si>
  <si>
    <t>шт</t>
  </si>
  <si>
    <t>Картридж Pantum TL-420XP</t>
  </si>
  <si>
    <t>Блок фотобарабаны Pantum DL-420P</t>
  </si>
  <si>
    <t>Картридж  737 / 283X совместимый  (для Canon / 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</si>
</sst>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00%"/>
    <numFmt numFmtId="165" formatCode="#,##0.00_ ;[Red]\-#,##0.00\ "/>
    <numFmt numFmtId="166" formatCode="0.0000000"/>
    <numFmt numFmtId="167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bscript"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43" fontId="2" fillId="0" borderId="0" xfId="1" applyFont="1" applyFill="1"/>
    <xf numFmtId="43" fontId="4" fillId="0" borderId="0" xfId="1" applyFont="1" applyFill="1"/>
    <xf numFmtId="0" fontId="5" fillId="0" borderId="0" xfId="0" applyFont="1" applyFill="1"/>
    <xf numFmtId="43" fontId="5" fillId="0" borderId="0" xfId="0" applyNumberFormat="1" applyFont="1" applyFill="1"/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3" fontId="5" fillId="0" borderId="0" xfId="0" applyNumberFormat="1" applyFont="1" applyFill="1"/>
    <xf numFmtId="0" fontId="2" fillId="2" borderId="2" xfId="2" applyFont="1" applyFill="1" applyBorder="1"/>
    <xf numFmtId="0" fontId="4" fillId="2" borderId="2" xfId="2" applyFont="1" applyFill="1" applyBorder="1"/>
    <xf numFmtId="165" fontId="4" fillId="2" borderId="2" xfId="2" applyNumberFormat="1" applyFont="1" applyFill="1" applyBorder="1" applyAlignment="1">
      <alignment horizontal="center"/>
    </xf>
    <xf numFmtId="165" fontId="2" fillId="2" borderId="2" xfId="2" applyNumberFormat="1" applyFont="1" applyFill="1" applyBorder="1"/>
    <xf numFmtId="43" fontId="2" fillId="2" borderId="2" xfId="1" applyFont="1" applyFill="1" applyBorder="1"/>
    <xf numFmtId="0" fontId="2" fillId="2" borderId="2" xfId="2" applyFont="1" applyFill="1" applyBorder="1" applyAlignment="1">
      <alignment horizontal="center"/>
    </xf>
    <xf numFmtId="166" fontId="5" fillId="0" borderId="0" xfId="0" applyNumberFormat="1" applyFont="1" applyFill="1"/>
    <xf numFmtId="165" fontId="9" fillId="0" borderId="0" xfId="0" applyNumberFormat="1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3" fontId="5" fillId="0" borderId="0" xfId="1" applyFont="1" applyFill="1"/>
    <xf numFmtId="167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/>
    <xf numFmtId="167" fontId="5" fillId="0" borderId="0" xfId="0" applyNumberFormat="1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Border="1" applyAlignment="1">
      <alignment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 applyProtection="1">
      <alignment horizontal="center" vertical="center" wrapText="1"/>
      <protection hidden="1"/>
    </xf>
    <xf numFmtId="2" fontId="5" fillId="0" borderId="2" xfId="2" applyNumberFormat="1" applyFont="1" applyFill="1" applyBorder="1" applyAlignment="1" applyProtection="1">
      <alignment horizontal="center" vertical="center"/>
      <protection hidden="1"/>
    </xf>
    <xf numFmtId="164" fontId="8" fillId="0" borderId="2" xfId="2" applyNumberFormat="1" applyFont="1" applyFill="1" applyBorder="1" applyAlignment="1" applyProtection="1">
      <alignment horizontal="center" vertical="center" wrapText="1"/>
      <protection hidden="1"/>
    </xf>
    <xf numFmtId="4" fontId="5" fillId="0" borderId="2" xfId="2" applyNumberFormat="1" applyFont="1" applyFill="1" applyBorder="1" applyAlignment="1" applyProtection="1">
      <alignment horizontal="center" vertical="center" wrapText="1"/>
      <protection hidden="1"/>
    </xf>
    <xf numFmtId="4" fontId="5" fillId="0" borderId="0" xfId="0" applyNumberFormat="1" applyFont="1" applyFill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2" fontId="6" fillId="0" borderId="4" xfId="2" applyNumberFormat="1" applyFont="1" applyFill="1" applyBorder="1" applyAlignment="1">
      <alignment horizontal="center" vertical="center" wrapText="1"/>
    </xf>
    <xf numFmtId="2" fontId="6" fillId="0" borderId="5" xfId="2" applyNumberFormat="1" applyFont="1" applyFill="1" applyBorder="1" applyAlignment="1">
      <alignment horizontal="center" vertical="center" wrapText="1"/>
    </xf>
    <xf numFmtId="2" fontId="6" fillId="0" borderId="6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C6" sqref="C6:C8"/>
    </sheetView>
  </sheetViews>
  <sheetFormatPr defaultColWidth="9.140625" defaultRowHeight="15" outlineLevelCol="1" x14ac:dyDescent="0.25"/>
  <cols>
    <col min="1" max="1" width="5.42578125" style="6" customWidth="1"/>
    <col min="2" max="2" width="6.140625" style="6" customWidth="1"/>
    <col min="3" max="3" width="34.7109375" style="6" customWidth="1"/>
    <col min="4" max="4" width="8.42578125" style="6" customWidth="1"/>
    <col min="5" max="5" width="11.28515625" style="32" customWidth="1"/>
    <col min="6" max="6" width="15.85546875" style="6" customWidth="1"/>
    <col min="7" max="7" width="15.42578125" style="6" customWidth="1" outlineLevel="1"/>
    <col min="8" max="8" width="16.28515625" style="6" customWidth="1" outlineLevel="1"/>
    <col min="9" max="9" width="16.42578125" style="27" customWidth="1" outlineLevel="1"/>
    <col min="10" max="10" width="14.42578125" style="6" customWidth="1" outlineLevel="1"/>
    <col min="11" max="11" width="19" style="6" customWidth="1" outlineLevel="1"/>
    <col min="12" max="12" width="25.28515625" style="6" customWidth="1"/>
    <col min="13" max="13" width="20.85546875" style="6" customWidth="1"/>
    <col min="14" max="14" width="14.85546875" style="6" customWidth="1"/>
    <col min="15" max="15" width="15.42578125" style="6" customWidth="1"/>
    <col min="16" max="16" width="13.42578125" style="6" customWidth="1"/>
    <col min="17" max="16384" width="9.140625" style="6"/>
  </cols>
  <sheetData>
    <row r="1" spans="2:16" ht="21.75" customHeight="1" x14ac:dyDescent="0.25">
      <c r="B1" s="1"/>
      <c r="C1" s="2"/>
      <c r="D1" s="1"/>
      <c r="E1" s="3"/>
      <c r="F1" s="1"/>
      <c r="G1" s="1"/>
      <c r="H1" s="1"/>
      <c r="I1" s="4"/>
      <c r="J1" s="1"/>
      <c r="K1" s="1"/>
      <c r="L1" s="5">
        <f>SUBTOTAL(9,L6:L8)</f>
        <v>100373.36</v>
      </c>
      <c r="N1" s="7"/>
      <c r="O1" s="7"/>
    </row>
    <row r="2" spans="2:16" ht="23.25" customHeight="1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2:16" ht="60" customHeight="1" x14ac:dyDescent="0.25">
      <c r="B3" s="41" t="s">
        <v>1</v>
      </c>
      <c r="C3" s="41" t="s">
        <v>2</v>
      </c>
      <c r="D3" s="42" t="s">
        <v>3</v>
      </c>
      <c r="E3" s="41" t="s">
        <v>4</v>
      </c>
      <c r="F3" s="44" t="s">
        <v>5</v>
      </c>
      <c r="G3" s="45"/>
      <c r="H3" s="45"/>
      <c r="I3" s="46" t="s">
        <v>6</v>
      </c>
      <c r="J3" s="47"/>
      <c r="K3" s="48"/>
      <c r="L3" s="8" t="s">
        <v>7</v>
      </c>
    </row>
    <row r="4" spans="2:16" ht="159" customHeight="1" x14ac:dyDescent="0.25">
      <c r="B4" s="41"/>
      <c r="C4" s="41"/>
      <c r="D4" s="43"/>
      <c r="E4" s="41"/>
      <c r="F4" s="9" t="s">
        <v>8</v>
      </c>
      <c r="G4" s="9" t="s">
        <v>9</v>
      </c>
      <c r="H4" s="9" t="s">
        <v>10</v>
      </c>
      <c r="I4" s="10" t="s">
        <v>11</v>
      </c>
      <c r="J4" s="9" t="s">
        <v>12</v>
      </c>
      <c r="K4" s="9" t="s">
        <v>13</v>
      </c>
      <c r="L4" s="11" t="s">
        <v>14</v>
      </c>
      <c r="M4" s="6" t="s">
        <v>15</v>
      </c>
    </row>
    <row r="5" spans="2:16" ht="33.75" customHeight="1" x14ac:dyDescent="0.25">
      <c r="B5" s="8"/>
      <c r="C5" s="8"/>
      <c r="D5" s="12"/>
      <c r="E5" s="8"/>
      <c r="F5" s="9"/>
      <c r="G5" s="9"/>
      <c r="H5" s="9"/>
      <c r="I5" s="10"/>
      <c r="J5" s="9"/>
      <c r="K5" s="9"/>
      <c r="L5" s="11"/>
    </row>
    <row r="6" spans="2:16" ht="28.5" customHeight="1" x14ac:dyDescent="0.25">
      <c r="B6" s="13">
        <v>1</v>
      </c>
      <c r="C6" s="33" t="s">
        <v>20</v>
      </c>
      <c r="D6" s="13" t="s">
        <v>17</v>
      </c>
      <c r="E6" s="33">
        <v>8</v>
      </c>
      <c r="F6" s="34">
        <v>499</v>
      </c>
      <c r="G6" s="34">
        <v>460</v>
      </c>
      <c r="H6" s="34">
        <v>460</v>
      </c>
      <c r="I6" s="35">
        <f>ROUND(IFERROR(AVERAGE(F6:H6),),2)</f>
        <v>473</v>
      </c>
      <c r="J6" s="36">
        <f>IFERROR(_xlfn.STDEV.S(F6:H6),)</f>
        <v>22.516660498395403</v>
      </c>
      <c r="K6" s="37">
        <f>IFERROR(_xlfn.STDEV.S(F6:H6)/AVERAGE(F6:H6),)</f>
        <v>4.7603933400413113E-2</v>
      </c>
      <c r="L6" s="38">
        <f>E6*I6</f>
        <v>3784</v>
      </c>
      <c r="M6" s="14"/>
      <c r="N6" s="14"/>
      <c r="O6" s="15"/>
      <c r="P6" s="15"/>
    </row>
    <row r="7" spans="2:16" ht="28.5" customHeight="1" x14ac:dyDescent="0.25">
      <c r="B7" s="13">
        <v>2</v>
      </c>
      <c r="C7" s="33" t="s">
        <v>18</v>
      </c>
      <c r="D7" s="13" t="s">
        <v>17</v>
      </c>
      <c r="E7" s="33">
        <v>10</v>
      </c>
      <c r="F7" s="34">
        <v>8100</v>
      </c>
      <c r="G7" s="34">
        <v>8099</v>
      </c>
      <c r="H7" s="34">
        <v>8100</v>
      </c>
      <c r="I7" s="35">
        <f>ROUND(IFERROR(AVERAGE(F7:H7),),2)</f>
        <v>8099.67</v>
      </c>
      <c r="J7" s="36">
        <f>IFERROR(_xlfn.STDEV.S(F7:H7),)</f>
        <v>0.57735026918962573</v>
      </c>
      <c r="K7" s="37">
        <f>IFERROR(_xlfn.STDEV.S(F7:H7)/AVERAGE(F7:H7),)</f>
        <v>7.1280744375030956E-5</v>
      </c>
      <c r="L7" s="38">
        <f>E7*I7</f>
        <v>80996.7</v>
      </c>
      <c r="M7" s="14"/>
      <c r="N7" s="14"/>
      <c r="O7" s="15"/>
      <c r="P7" s="15"/>
    </row>
    <row r="8" spans="2:16" ht="28.5" customHeight="1" x14ac:dyDescent="0.25">
      <c r="B8" s="13">
        <v>3</v>
      </c>
      <c r="C8" s="33" t="s">
        <v>19</v>
      </c>
      <c r="D8" s="13" t="s">
        <v>17</v>
      </c>
      <c r="E8" s="33">
        <v>2</v>
      </c>
      <c r="F8" s="34">
        <v>7799</v>
      </c>
      <c r="G8" s="34">
        <v>7800</v>
      </c>
      <c r="H8" s="34">
        <v>7790</v>
      </c>
      <c r="I8" s="35">
        <f t="shared" ref="I8" si="0">ROUND(IFERROR(AVERAGE(F8:H8),),2)</f>
        <v>7796.33</v>
      </c>
      <c r="J8" s="36">
        <f t="shared" ref="J8" si="1">IFERROR(_xlfn.STDEV.S(F8:H8),)</f>
        <v>5.5075705472861021</v>
      </c>
      <c r="K8" s="37">
        <f t="shared" ref="K8" si="2">IFERROR(_xlfn.STDEV.S(F8:H8)/AVERAGE(F8:H8),)</f>
        <v>7.0643087100168058E-4</v>
      </c>
      <c r="L8" s="38">
        <f t="shared" ref="L8" si="3">E8*I8</f>
        <v>15592.66</v>
      </c>
      <c r="M8" s="14"/>
      <c r="N8" s="14"/>
      <c r="O8" s="15"/>
      <c r="P8" s="15"/>
    </row>
    <row r="9" spans="2:16" x14ac:dyDescent="0.25">
      <c r="B9" s="16"/>
      <c r="C9" s="17"/>
      <c r="D9" s="16"/>
      <c r="E9" s="18"/>
      <c r="F9" s="19"/>
      <c r="G9" s="19"/>
      <c r="H9" s="19"/>
      <c r="I9" s="20"/>
      <c r="J9" s="19"/>
      <c r="K9" s="21" t="s">
        <v>16</v>
      </c>
      <c r="L9" s="18">
        <f>SUM(L6:L8)</f>
        <v>100373.36</v>
      </c>
      <c r="M9" s="22"/>
    </row>
    <row r="10" spans="2:16" ht="13.9" x14ac:dyDescent="0.25">
      <c r="B10" s="1"/>
      <c r="C10" s="1"/>
      <c r="D10" s="1"/>
      <c r="E10" s="3"/>
      <c r="F10" s="1"/>
      <c r="G10" s="1"/>
      <c r="H10" s="1"/>
      <c r="I10" s="4"/>
      <c r="J10" s="1"/>
      <c r="K10" s="1"/>
      <c r="L10" s="23"/>
    </row>
    <row r="11" spans="2:16" ht="13.9" x14ac:dyDescent="0.25">
      <c r="C11" s="24"/>
      <c r="D11" s="25"/>
      <c r="E11" s="26"/>
      <c r="F11" s="26"/>
      <c r="G11" s="26"/>
      <c r="H11" s="24"/>
      <c r="L11" s="23"/>
    </row>
    <row r="12" spans="2:16" ht="13.9" x14ac:dyDescent="0.25">
      <c r="C12" s="24"/>
      <c r="D12" s="25"/>
      <c r="E12" s="26"/>
      <c r="F12" s="26"/>
      <c r="G12" s="28"/>
      <c r="H12" s="29"/>
      <c r="J12" s="30"/>
      <c r="K12" s="30"/>
    </row>
    <row r="13" spans="2:16" ht="13.9" x14ac:dyDescent="0.25">
      <c r="C13" s="24"/>
      <c r="D13" s="25"/>
      <c r="E13" s="26"/>
      <c r="F13" s="26"/>
      <c r="G13" s="28"/>
      <c r="H13" s="29"/>
      <c r="J13" s="30"/>
      <c r="K13" s="30"/>
    </row>
    <row r="14" spans="2:16" ht="13.9" x14ac:dyDescent="0.25">
      <c r="C14" s="24"/>
      <c r="D14" s="25"/>
      <c r="E14" s="26"/>
      <c r="F14" s="26"/>
      <c r="G14" s="26"/>
      <c r="H14" s="24"/>
    </row>
    <row r="15" spans="2:16" ht="13.9" x14ac:dyDescent="0.25">
      <c r="D15" s="25"/>
      <c r="E15" s="26"/>
      <c r="F15" s="26"/>
      <c r="G15" s="26"/>
      <c r="H15" s="24"/>
    </row>
    <row r="16" spans="2:16" ht="13.9" x14ac:dyDescent="0.25">
      <c r="C16" s="24"/>
      <c r="D16" s="25"/>
      <c r="E16" s="26"/>
      <c r="F16" s="26"/>
      <c r="G16" s="26"/>
      <c r="H16" s="24"/>
      <c r="K16" s="39"/>
    </row>
    <row r="17" spans="1:16" ht="13.9" x14ac:dyDescent="0.25">
      <c r="C17" s="24"/>
      <c r="D17" s="25"/>
      <c r="E17" s="26"/>
      <c r="F17" s="26"/>
      <c r="G17" s="26"/>
      <c r="H17" s="24"/>
    </row>
    <row r="18" spans="1:16" s="27" customFormat="1" ht="13.9" x14ac:dyDescent="0.25">
      <c r="A18" s="6"/>
      <c r="B18" s="6"/>
      <c r="C18" s="24"/>
      <c r="D18" s="25"/>
      <c r="E18" s="26"/>
      <c r="F18" s="26"/>
      <c r="G18" s="26"/>
      <c r="H18" s="24"/>
      <c r="J18" s="6"/>
      <c r="K18" s="6"/>
      <c r="L18" s="6"/>
      <c r="M18" s="6"/>
      <c r="N18" s="6"/>
      <c r="O18" s="6"/>
      <c r="P18" s="6"/>
    </row>
    <row r="19" spans="1:16" s="27" customFormat="1" ht="13.9" x14ac:dyDescent="0.25">
      <c r="A19" s="6"/>
      <c r="B19" s="6"/>
      <c r="C19" s="24"/>
      <c r="D19" s="25"/>
      <c r="E19" s="26"/>
      <c r="F19" s="26"/>
      <c r="G19" s="26"/>
      <c r="H19" s="24"/>
      <c r="J19" s="6"/>
      <c r="K19" s="6"/>
      <c r="L19" s="6"/>
      <c r="M19" s="6"/>
      <c r="N19" s="6"/>
      <c r="O19" s="6"/>
      <c r="P19" s="6"/>
    </row>
    <row r="20" spans="1:16" s="27" customFormat="1" ht="13.9" x14ac:dyDescent="0.25">
      <c r="A20" s="6"/>
      <c r="B20" s="6"/>
      <c r="C20" s="24"/>
      <c r="D20" s="25"/>
      <c r="E20" s="26"/>
      <c r="F20" s="26"/>
      <c r="G20" s="26"/>
      <c r="H20" s="24"/>
      <c r="J20" s="6"/>
      <c r="K20" s="6"/>
      <c r="L20" s="6"/>
      <c r="M20" s="6"/>
      <c r="N20" s="6"/>
      <c r="O20" s="6"/>
      <c r="P20" s="6"/>
    </row>
    <row r="21" spans="1:16" s="27" customFormat="1" ht="13.9" x14ac:dyDescent="0.25">
      <c r="A21" s="6"/>
      <c r="B21" s="6"/>
      <c r="C21" s="24"/>
      <c r="D21" s="25"/>
      <c r="E21" s="26"/>
      <c r="F21" s="26"/>
      <c r="G21" s="26"/>
      <c r="H21" s="24"/>
      <c r="J21" s="6"/>
      <c r="K21" s="6"/>
      <c r="L21" s="6"/>
      <c r="M21" s="6"/>
      <c r="N21" s="6"/>
      <c r="O21" s="6"/>
      <c r="P21" s="6"/>
    </row>
    <row r="22" spans="1:16" s="27" customFormat="1" ht="13.9" x14ac:dyDescent="0.25">
      <c r="A22" s="6"/>
      <c r="B22" s="6"/>
      <c r="C22" s="24"/>
      <c r="D22" s="25"/>
      <c r="E22" s="26"/>
      <c r="F22" s="26"/>
      <c r="G22" s="26"/>
      <c r="H22" s="24"/>
      <c r="J22" s="6"/>
      <c r="K22" s="6"/>
      <c r="L22" s="6"/>
      <c r="M22" s="6"/>
      <c r="N22" s="6"/>
      <c r="O22" s="6"/>
      <c r="P22" s="6"/>
    </row>
    <row r="23" spans="1:16" s="27" customFormat="1" ht="13.9" x14ac:dyDescent="0.25">
      <c r="A23" s="6"/>
      <c r="B23" s="6"/>
      <c r="C23" s="24"/>
      <c r="D23" s="25"/>
      <c r="E23" s="26"/>
      <c r="F23" s="26"/>
      <c r="G23" s="26"/>
      <c r="H23" s="24"/>
      <c r="J23" s="6"/>
      <c r="K23" s="6"/>
      <c r="L23" s="6"/>
      <c r="M23" s="6"/>
      <c r="N23" s="6"/>
      <c r="O23" s="6"/>
      <c r="P23" s="6"/>
    </row>
    <row r="24" spans="1:16" s="27" customFormat="1" ht="13.9" x14ac:dyDescent="0.25">
      <c r="A24" s="6"/>
      <c r="B24" s="6"/>
      <c r="C24" s="24"/>
      <c r="D24" s="25"/>
      <c r="E24" s="26"/>
      <c r="F24" s="26"/>
      <c r="G24" s="26"/>
      <c r="H24" s="24"/>
      <c r="J24" s="6"/>
      <c r="K24" s="6"/>
      <c r="L24" s="6"/>
      <c r="M24" s="6"/>
      <c r="N24" s="6"/>
      <c r="O24" s="6"/>
      <c r="P24" s="6"/>
    </row>
    <row r="25" spans="1:16" s="27" customFormat="1" ht="13.9" x14ac:dyDescent="0.25">
      <c r="A25" s="6"/>
      <c r="B25" s="6"/>
      <c r="C25" s="24"/>
      <c r="D25" s="25"/>
      <c r="E25" s="26"/>
      <c r="F25" s="26"/>
      <c r="G25" s="26"/>
      <c r="H25" s="24"/>
      <c r="J25" s="6"/>
      <c r="K25" s="6"/>
      <c r="L25" s="6"/>
      <c r="M25" s="6"/>
      <c r="N25" s="6"/>
      <c r="O25" s="6"/>
      <c r="P25" s="6"/>
    </row>
    <row r="26" spans="1:16" s="27" customFormat="1" ht="13.9" x14ac:dyDescent="0.25">
      <c r="A26" s="6"/>
      <c r="B26" s="6"/>
      <c r="C26" s="24"/>
      <c r="D26" s="25"/>
      <c r="E26" s="26"/>
      <c r="F26" s="26"/>
      <c r="G26" s="26"/>
      <c r="H26" s="24"/>
      <c r="J26" s="6"/>
      <c r="K26" s="6"/>
      <c r="L26" s="6"/>
      <c r="M26" s="6"/>
      <c r="N26" s="6"/>
      <c r="O26" s="6"/>
      <c r="P26" s="6"/>
    </row>
    <row r="27" spans="1:16" s="27" customFormat="1" ht="13.9" x14ac:dyDescent="0.25">
      <c r="A27" s="6"/>
      <c r="B27" s="6"/>
      <c r="C27" s="24"/>
      <c r="D27" s="25"/>
      <c r="E27" s="26"/>
      <c r="F27" s="26"/>
      <c r="G27" s="26"/>
      <c r="H27" s="24"/>
      <c r="J27" s="6"/>
      <c r="K27" s="6"/>
      <c r="L27" s="6"/>
      <c r="M27" s="6"/>
      <c r="N27" s="6"/>
      <c r="O27" s="6"/>
      <c r="P27" s="6"/>
    </row>
    <row r="28" spans="1:16" s="27" customFormat="1" ht="13.9" x14ac:dyDescent="0.25">
      <c r="A28" s="6"/>
      <c r="B28" s="6"/>
      <c r="C28" s="24"/>
      <c r="D28" s="25"/>
      <c r="E28" s="26"/>
      <c r="F28" s="26"/>
      <c r="G28" s="26"/>
      <c r="H28" s="24"/>
      <c r="J28" s="6"/>
      <c r="K28" s="6"/>
      <c r="L28" s="6"/>
      <c r="M28" s="6"/>
      <c r="N28" s="6"/>
      <c r="O28" s="6"/>
      <c r="P28" s="6"/>
    </row>
    <row r="29" spans="1:16" s="27" customFormat="1" ht="13.9" x14ac:dyDescent="0.25">
      <c r="A29" s="6"/>
      <c r="B29" s="6"/>
      <c r="C29" s="24"/>
      <c r="D29" s="25"/>
      <c r="E29" s="26"/>
      <c r="F29" s="26"/>
      <c r="G29" s="26"/>
      <c r="H29" s="24"/>
      <c r="J29" s="6"/>
      <c r="K29" s="6"/>
      <c r="L29" s="6"/>
      <c r="M29" s="6"/>
      <c r="N29" s="6"/>
      <c r="O29" s="6"/>
      <c r="P29" s="6"/>
    </row>
    <row r="30" spans="1:16" s="27" customFormat="1" ht="13.9" x14ac:dyDescent="0.25">
      <c r="A30" s="6"/>
      <c r="B30" s="6"/>
      <c r="C30" s="24"/>
      <c r="D30" s="25"/>
      <c r="E30" s="26"/>
      <c r="F30" s="26"/>
      <c r="G30" s="26"/>
      <c r="H30" s="24"/>
      <c r="J30" s="6"/>
      <c r="K30" s="6"/>
      <c r="L30" s="6"/>
      <c r="M30" s="6"/>
      <c r="N30" s="6"/>
      <c r="O30" s="6"/>
      <c r="P30" s="6"/>
    </row>
    <row r="31" spans="1:16" s="27" customFormat="1" ht="13.9" x14ac:dyDescent="0.25">
      <c r="A31" s="6"/>
      <c r="B31" s="6"/>
      <c r="C31" s="24"/>
      <c r="D31" s="25"/>
      <c r="E31" s="26"/>
      <c r="F31" s="26"/>
      <c r="G31" s="26"/>
      <c r="H31" s="24"/>
      <c r="J31" s="6"/>
      <c r="K31" s="6"/>
      <c r="L31" s="6"/>
      <c r="M31" s="6"/>
      <c r="N31" s="6"/>
      <c r="O31" s="6"/>
      <c r="P31" s="6"/>
    </row>
    <row r="32" spans="1:16" s="27" customFormat="1" ht="13.9" x14ac:dyDescent="0.25">
      <c r="A32" s="6"/>
      <c r="B32" s="6"/>
      <c r="C32" s="24"/>
      <c r="D32" s="25"/>
      <c r="E32" s="26"/>
      <c r="F32" s="26"/>
      <c r="G32" s="26"/>
      <c r="H32" s="24"/>
      <c r="J32" s="6"/>
      <c r="K32" s="6"/>
      <c r="L32" s="6"/>
      <c r="M32" s="6"/>
      <c r="N32" s="6"/>
      <c r="O32" s="6"/>
      <c r="P32" s="6"/>
    </row>
    <row r="33" spans="1:16" s="27" customFormat="1" ht="13.9" x14ac:dyDescent="0.25">
      <c r="A33" s="6"/>
      <c r="B33" s="6"/>
      <c r="C33" s="24"/>
      <c r="D33" s="25"/>
      <c r="E33" s="26"/>
      <c r="F33" s="26"/>
      <c r="G33" s="26"/>
      <c r="H33" s="24"/>
      <c r="J33" s="6"/>
      <c r="K33" s="6"/>
      <c r="L33" s="6"/>
      <c r="M33" s="6"/>
      <c r="N33" s="6"/>
      <c r="O33" s="6"/>
      <c r="P33" s="6"/>
    </row>
    <row r="34" spans="1:16" s="27" customFormat="1" ht="13.9" x14ac:dyDescent="0.25">
      <c r="A34" s="6"/>
      <c r="B34" s="6"/>
      <c r="C34" s="24"/>
      <c r="D34" s="25"/>
      <c r="E34" s="26"/>
      <c r="F34" s="26"/>
      <c r="G34" s="26"/>
      <c r="H34" s="24"/>
      <c r="J34" s="6"/>
      <c r="K34" s="6"/>
      <c r="L34" s="6"/>
      <c r="M34" s="6"/>
      <c r="N34" s="6"/>
      <c r="O34" s="6"/>
      <c r="P34" s="6"/>
    </row>
    <row r="35" spans="1:16" s="27" customFormat="1" ht="13.9" x14ac:dyDescent="0.25">
      <c r="A35" s="6"/>
      <c r="B35" s="6"/>
      <c r="C35" s="24"/>
      <c r="D35" s="25"/>
      <c r="E35" s="26"/>
      <c r="F35" s="26"/>
      <c r="G35" s="26"/>
      <c r="H35" s="24"/>
      <c r="J35" s="6"/>
      <c r="K35" s="6"/>
      <c r="L35" s="6"/>
      <c r="M35" s="6"/>
      <c r="N35" s="6"/>
      <c r="O35" s="6"/>
      <c r="P35" s="6"/>
    </row>
    <row r="36" spans="1:16" s="27" customFormat="1" ht="13.9" x14ac:dyDescent="0.25">
      <c r="A36" s="6"/>
      <c r="B36" s="6"/>
      <c r="C36" s="24"/>
      <c r="D36" s="25"/>
      <c r="E36" s="26"/>
      <c r="F36" s="26"/>
      <c r="G36" s="26"/>
      <c r="H36" s="24"/>
      <c r="J36" s="6"/>
      <c r="K36" s="6"/>
      <c r="L36" s="6"/>
      <c r="M36" s="6"/>
      <c r="N36" s="6"/>
      <c r="O36" s="6"/>
      <c r="P36" s="6"/>
    </row>
    <row r="37" spans="1:16" s="27" customFormat="1" ht="13.9" x14ac:dyDescent="0.25">
      <c r="A37" s="6"/>
      <c r="B37" s="6"/>
      <c r="C37" s="24"/>
      <c r="D37" s="25"/>
      <c r="E37" s="26"/>
      <c r="F37" s="26"/>
      <c r="G37" s="26"/>
      <c r="H37" s="24"/>
      <c r="J37" s="6"/>
      <c r="K37" s="6"/>
      <c r="L37" s="6"/>
      <c r="M37" s="6"/>
      <c r="N37" s="6"/>
      <c r="O37" s="6"/>
      <c r="P37" s="6"/>
    </row>
    <row r="38" spans="1:16" s="27" customFormat="1" ht="13.9" x14ac:dyDescent="0.25">
      <c r="A38" s="6"/>
      <c r="B38" s="6"/>
      <c r="C38" s="24"/>
      <c r="D38" s="25"/>
      <c r="E38" s="26"/>
      <c r="F38" s="26"/>
      <c r="G38" s="26"/>
      <c r="H38" s="24"/>
      <c r="J38" s="6"/>
      <c r="K38" s="6"/>
      <c r="L38" s="6"/>
      <c r="M38" s="6"/>
      <c r="N38" s="6"/>
      <c r="O38" s="6"/>
      <c r="P38" s="6"/>
    </row>
    <row r="39" spans="1:16" s="27" customFormat="1" ht="13.9" x14ac:dyDescent="0.25">
      <c r="A39" s="6"/>
      <c r="B39" s="6"/>
      <c r="C39" s="24"/>
      <c r="D39" s="25"/>
      <c r="E39" s="26"/>
      <c r="F39" s="26"/>
      <c r="G39" s="26"/>
      <c r="H39" s="24"/>
      <c r="J39" s="6"/>
      <c r="K39" s="6"/>
      <c r="L39" s="6"/>
      <c r="M39" s="6"/>
      <c r="N39" s="6"/>
      <c r="O39" s="6"/>
      <c r="P39" s="6"/>
    </row>
    <row r="40" spans="1:16" s="27" customFormat="1" ht="13.9" x14ac:dyDescent="0.25">
      <c r="A40" s="6"/>
      <c r="B40" s="6"/>
      <c r="C40" s="24"/>
      <c r="D40" s="25"/>
      <c r="E40" s="26"/>
      <c r="F40" s="26"/>
      <c r="G40" s="26"/>
      <c r="H40" s="24"/>
      <c r="J40" s="6"/>
      <c r="K40" s="6"/>
      <c r="L40" s="6"/>
      <c r="M40" s="6"/>
      <c r="N40" s="6"/>
      <c r="O40" s="6"/>
      <c r="P40" s="6"/>
    </row>
    <row r="41" spans="1:16" s="27" customFormat="1" ht="13.9" x14ac:dyDescent="0.25">
      <c r="A41" s="6"/>
      <c r="B41" s="6"/>
      <c r="C41" s="24"/>
      <c r="D41" s="25"/>
      <c r="E41" s="26"/>
      <c r="F41" s="26"/>
      <c r="G41" s="26"/>
      <c r="H41" s="24"/>
      <c r="J41" s="6"/>
      <c r="K41" s="6"/>
      <c r="L41" s="6"/>
      <c r="M41" s="6"/>
      <c r="N41" s="6"/>
      <c r="O41" s="6"/>
      <c r="P41" s="6"/>
    </row>
    <row r="42" spans="1:16" s="27" customFormat="1" ht="13.9" x14ac:dyDescent="0.25">
      <c r="A42" s="6"/>
      <c r="B42" s="6"/>
      <c r="C42" s="24"/>
      <c r="D42" s="24"/>
      <c r="E42" s="31"/>
      <c r="F42" s="24"/>
      <c r="G42" s="24"/>
      <c r="H42" s="24"/>
      <c r="J42" s="6"/>
      <c r="K42" s="6"/>
      <c r="L42" s="6"/>
      <c r="M42" s="6"/>
      <c r="N42" s="6"/>
      <c r="O42" s="6"/>
      <c r="P42" s="6"/>
    </row>
    <row r="43" spans="1:16" s="27" customFormat="1" ht="13.9" x14ac:dyDescent="0.25">
      <c r="A43" s="6"/>
      <c r="B43" s="6"/>
      <c r="C43" s="24"/>
      <c r="D43" s="24"/>
      <c r="E43" s="31"/>
      <c r="F43" s="24"/>
      <c r="G43" s="24"/>
      <c r="H43" s="24"/>
      <c r="J43" s="6"/>
      <c r="K43" s="6"/>
      <c r="L43" s="6"/>
      <c r="M43" s="6"/>
      <c r="N43" s="6"/>
      <c r="O43" s="6"/>
      <c r="P43" s="6"/>
    </row>
    <row r="44" spans="1:16" s="27" customFormat="1" ht="13.9" x14ac:dyDescent="0.25">
      <c r="A44" s="6"/>
      <c r="B44" s="6"/>
      <c r="C44" s="24"/>
      <c r="D44" s="24"/>
      <c r="E44" s="31"/>
      <c r="F44" s="24"/>
      <c r="G44" s="24"/>
      <c r="H44" s="24"/>
      <c r="J44" s="6"/>
      <c r="K44" s="6"/>
      <c r="L44" s="6"/>
      <c r="M44" s="6"/>
      <c r="N44" s="6"/>
      <c r="O44" s="6"/>
      <c r="P44" s="6"/>
    </row>
    <row r="45" spans="1:16" s="27" customFormat="1" ht="13.9" x14ac:dyDescent="0.25">
      <c r="A45" s="6"/>
      <c r="B45" s="6"/>
      <c r="C45" s="24"/>
      <c r="D45" s="24"/>
      <c r="E45" s="31"/>
      <c r="F45" s="24"/>
      <c r="G45" s="24"/>
      <c r="H45" s="24"/>
      <c r="J45" s="6"/>
      <c r="K45" s="6"/>
      <c r="L45" s="6"/>
      <c r="M45" s="6"/>
      <c r="N45" s="6"/>
      <c r="O45" s="6"/>
      <c r="P45" s="6"/>
    </row>
    <row r="46" spans="1:16" s="27" customFormat="1" ht="13.9" x14ac:dyDescent="0.25">
      <c r="A46" s="6"/>
      <c r="B46" s="6"/>
      <c r="C46" s="24"/>
      <c r="D46" s="24"/>
      <c r="E46" s="31"/>
      <c r="F46" s="24"/>
      <c r="G46" s="24"/>
      <c r="H46" s="24"/>
      <c r="J46" s="6"/>
      <c r="K46" s="6"/>
      <c r="L46" s="6"/>
      <c r="M46" s="6"/>
      <c r="N46" s="6"/>
      <c r="O46" s="6"/>
      <c r="P46" s="6"/>
    </row>
    <row r="47" spans="1:16" s="27" customFormat="1" x14ac:dyDescent="0.25">
      <c r="A47" s="6"/>
      <c r="B47" s="6"/>
      <c r="C47" s="24"/>
      <c r="D47" s="24"/>
      <c r="E47" s="31"/>
      <c r="F47" s="24"/>
      <c r="G47" s="24"/>
      <c r="H47" s="24"/>
      <c r="J47" s="6"/>
      <c r="K47" s="6"/>
      <c r="L47" s="6"/>
      <c r="M47" s="6"/>
      <c r="N47" s="6"/>
      <c r="O47" s="6"/>
      <c r="P47" s="6"/>
    </row>
    <row r="48" spans="1:16" s="27" customFormat="1" x14ac:dyDescent="0.25">
      <c r="A48" s="6"/>
      <c r="B48" s="6"/>
      <c r="C48" s="24"/>
      <c r="D48" s="24"/>
      <c r="E48" s="31"/>
      <c r="F48" s="24"/>
      <c r="G48" s="24"/>
      <c r="H48" s="24"/>
      <c r="J48" s="6"/>
      <c r="K48" s="6"/>
      <c r="L48" s="6"/>
      <c r="M48" s="6"/>
      <c r="N48" s="6"/>
      <c r="O48" s="6"/>
      <c r="P48" s="6"/>
    </row>
    <row r="49" spans="1:16" s="27" customFormat="1" x14ac:dyDescent="0.25">
      <c r="A49" s="6"/>
      <c r="B49" s="6"/>
      <c r="C49" s="6"/>
      <c r="D49" s="6"/>
      <c r="E49" s="32"/>
      <c r="F49" s="6"/>
      <c r="G49" s="6"/>
      <c r="H49" s="24"/>
      <c r="J49" s="6"/>
      <c r="K49" s="6"/>
      <c r="L49" s="6"/>
      <c r="M49" s="6"/>
      <c r="N49" s="6"/>
      <c r="O49" s="6"/>
      <c r="P49" s="6"/>
    </row>
    <row r="50" spans="1:16" s="27" customFormat="1" x14ac:dyDescent="0.25">
      <c r="A50" s="6"/>
      <c r="B50" s="6"/>
      <c r="C50" s="6"/>
      <c r="D50" s="6"/>
      <c r="E50" s="32"/>
      <c r="F50" s="6"/>
      <c r="G50" s="6"/>
      <c r="H50" s="24"/>
      <c r="J50" s="6"/>
      <c r="K50" s="6"/>
      <c r="L50" s="6"/>
      <c r="M50" s="6"/>
      <c r="N50" s="6"/>
      <c r="O50" s="6"/>
      <c r="P50" s="6"/>
    </row>
    <row r="51" spans="1:16" s="27" customFormat="1" x14ac:dyDescent="0.25">
      <c r="A51" s="6"/>
      <c r="B51" s="6"/>
      <c r="C51" s="6"/>
      <c r="D51" s="6"/>
      <c r="E51" s="32"/>
      <c r="F51" s="6"/>
      <c r="G51" s="6"/>
      <c r="H51" s="24"/>
      <c r="J51" s="6"/>
      <c r="K51" s="6"/>
      <c r="L51" s="6"/>
      <c r="M51" s="6"/>
      <c r="N51" s="6"/>
      <c r="O51" s="6"/>
      <c r="P51" s="6"/>
    </row>
    <row r="52" spans="1:16" s="27" customFormat="1" x14ac:dyDescent="0.25">
      <c r="A52" s="6"/>
      <c r="B52" s="6"/>
      <c r="C52" s="6"/>
      <c r="D52" s="6"/>
      <c r="E52" s="32"/>
      <c r="F52" s="6"/>
      <c r="G52" s="6"/>
      <c r="H52" s="24"/>
      <c r="J52" s="6"/>
      <c r="K52" s="6"/>
      <c r="L52" s="6"/>
      <c r="M52" s="6"/>
      <c r="N52" s="6"/>
      <c r="O52" s="6"/>
      <c r="P52" s="6"/>
    </row>
    <row r="53" spans="1:16" s="27" customFormat="1" x14ac:dyDescent="0.25">
      <c r="A53" s="6"/>
      <c r="B53" s="6"/>
      <c r="C53" s="6"/>
      <c r="D53" s="6"/>
      <c r="E53" s="32"/>
      <c r="F53" s="6"/>
      <c r="G53" s="6"/>
      <c r="H53" s="24"/>
      <c r="J53" s="6"/>
      <c r="K53" s="6"/>
      <c r="L53" s="6"/>
      <c r="M53" s="6"/>
      <c r="N53" s="6"/>
      <c r="O53" s="6"/>
      <c r="P53" s="6"/>
    </row>
    <row r="54" spans="1:16" s="27" customFormat="1" x14ac:dyDescent="0.25">
      <c r="A54" s="6"/>
      <c r="B54" s="6"/>
      <c r="C54" s="6"/>
      <c r="D54" s="6"/>
      <c r="E54" s="32"/>
      <c r="F54" s="6"/>
      <c r="G54" s="6"/>
      <c r="H54" s="24"/>
      <c r="J54" s="6"/>
      <c r="K54" s="6"/>
      <c r="L54" s="6"/>
      <c r="M54" s="6"/>
      <c r="N54" s="6"/>
      <c r="O54" s="6"/>
      <c r="P54" s="6"/>
    </row>
    <row r="55" spans="1:16" s="27" customFormat="1" x14ac:dyDescent="0.25">
      <c r="A55" s="6"/>
      <c r="B55" s="6"/>
      <c r="C55" s="6"/>
      <c r="D55" s="6"/>
      <c r="E55" s="32"/>
      <c r="F55" s="6"/>
      <c r="G55" s="6"/>
      <c r="H55" s="24"/>
      <c r="J55" s="6"/>
      <c r="K55" s="6"/>
      <c r="L55" s="6"/>
      <c r="M55" s="6"/>
      <c r="N55" s="6"/>
      <c r="O55" s="6"/>
      <c r="P55" s="6"/>
    </row>
    <row r="56" spans="1:16" s="27" customFormat="1" x14ac:dyDescent="0.25">
      <c r="A56" s="6"/>
      <c r="B56" s="6"/>
      <c r="C56" s="6"/>
      <c r="D56" s="6"/>
      <c r="E56" s="32"/>
      <c r="F56" s="6"/>
      <c r="G56" s="6"/>
      <c r="H56" s="24"/>
      <c r="J56" s="6"/>
      <c r="K56" s="6"/>
      <c r="L56" s="6"/>
      <c r="M56" s="6"/>
      <c r="N56" s="6"/>
      <c r="O56" s="6"/>
      <c r="P56" s="6"/>
    </row>
    <row r="57" spans="1:16" s="27" customFormat="1" x14ac:dyDescent="0.25">
      <c r="A57" s="6"/>
      <c r="B57" s="6"/>
      <c r="C57" s="6"/>
      <c r="D57" s="6"/>
      <c r="E57" s="32"/>
      <c r="F57" s="6"/>
      <c r="G57" s="6"/>
      <c r="H57" s="24"/>
      <c r="J57" s="6"/>
      <c r="K57" s="6"/>
      <c r="L57" s="6"/>
      <c r="M57" s="6"/>
      <c r="N57" s="6"/>
      <c r="O57" s="6"/>
      <c r="P57" s="6"/>
    </row>
    <row r="58" spans="1:16" s="27" customFormat="1" x14ac:dyDescent="0.25">
      <c r="A58" s="6"/>
      <c r="B58" s="6"/>
      <c r="C58" s="6"/>
      <c r="D58" s="6"/>
      <c r="E58" s="32"/>
      <c r="F58" s="6"/>
      <c r="G58" s="6"/>
      <c r="H58" s="24"/>
      <c r="J58" s="6"/>
      <c r="K58" s="6"/>
      <c r="L58" s="6"/>
      <c r="M58" s="6"/>
      <c r="N58" s="6"/>
      <c r="O58" s="6"/>
      <c r="P58" s="6"/>
    </row>
    <row r="59" spans="1:16" s="27" customFormat="1" x14ac:dyDescent="0.25">
      <c r="A59" s="6"/>
      <c r="B59" s="6"/>
      <c r="C59" s="6"/>
      <c r="D59" s="6"/>
      <c r="E59" s="32"/>
      <c r="F59" s="6"/>
      <c r="G59" s="6"/>
      <c r="H59" s="24"/>
      <c r="J59" s="6"/>
      <c r="K59" s="6"/>
      <c r="L59" s="6"/>
      <c r="M59" s="6"/>
      <c r="N59" s="6"/>
      <c r="O59" s="6"/>
      <c r="P59" s="6"/>
    </row>
    <row r="60" spans="1:16" s="27" customFormat="1" x14ac:dyDescent="0.25">
      <c r="A60" s="6"/>
      <c r="B60" s="6"/>
      <c r="C60" s="6"/>
      <c r="D60" s="6"/>
      <c r="E60" s="32"/>
      <c r="F60" s="6"/>
      <c r="G60" s="6"/>
      <c r="H60" s="24"/>
      <c r="J60" s="6"/>
      <c r="K60" s="6"/>
      <c r="L60" s="6"/>
      <c r="M60" s="6"/>
      <c r="N60" s="6"/>
      <c r="O60" s="6"/>
      <c r="P60" s="6"/>
    </row>
    <row r="61" spans="1:16" s="27" customFormat="1" x14ac:dyDescent="0.25">
      <c r="A61" s="6"/>
      <c r="B61" s="6"/>
      <c r="C61" s="6"/>
      <c r="D61" s="6"/>
      <c r="E61" s="32"/>
      <c r="F61" s="6"/>
      <c r="G61" s="6"/>
      <c r="H61" s="24"/>
      <c r="J61" s="6"/>
      <c r="K61" s="6"/>
      <c r="L61" s="6"/>
      <c r="M61" s="6"/>
      <c r="N61" s="6"/>
      <c r="O61" s="6"/>
      <c r="P61" s="6"/>
    </row>
    <row r="62" spans="1:16" s="27" customFormat="1" x14ac:dyDescent="0.25">
      <c r="A62" s="6"/>
      <c r="B62" s="6"/>
      <c r="C62" s="6"/>
      <c r="D62" s="6"/>
      <c r="E62" s="32"/>
      <c r="F62" s="6"/>
      <c r="G62" s="6"/>
      <c r="H62" s="24"/>
      <c r="J62" s="6"/>
      <c r="K62" s="6"/>
      <c r="L62" s="6"/>
      <c r="M62" s="6"/>
      <c r="N62" s="6"/>
      <c r="O62" s="6"/>
      <c r="P62" s="6"/>
    </row>
    <row r="63" spans="1:16" s="27" customFormat="1" x14ac:dyDescent="0.25">
      <c r="A63" s="6"/>
      <c r="B63" s="6"/>
      <c r="C63" s="6"/>
      <c r="D63" s="6"/>
      <c r="E63" s="32"/>
      <c r="F63" s="6"/>
      <c r="G63" s="6"/>
      <c r="H63" s="24"/>
      <c r="J63" s="6"/>
      <c r="K63" s="6"/>
      <c r="L63" s="6"/>
      <c r="M63" s="6"/>
      <c r="N63" s="6"/>
      <c r="O63" s="6"/>
      <c r="P63" s="6"/>
    </row>
    <row r="64" spans="1:16" s="27" customFormat="1" x14ac:dyDescent="0.25">
      <c r="A64" s="6"/>
      <c r="B64" s="6"/>
      <c r="C64" s="6"/>
      <c r="D64" s="6"/>
      <c r="E64" s="32"/>
      <c r="F64" s="6"/>
      <c r="G64" s="6"/>
      <c r="H64" s="24"/>
      <c r="J64" s="6"/>
      <c r="K64" s="6"/>
      <c r="L64" s="6"/>
      <c r="M64" s="6"/>
      <c r="N64" s="6"/>
      <c r="O64" s="6"/>
      <c r="P64" s="6"/>
    </row>
    <row r="65" spans="1:16" s="27" customFormat="1" x14ac:dyDescent="0.25">
      <c r="A65" s="6"/>
      <c r="B65" s="6"/>
      <c r="C65" s="6"/>
      <c r="D65" s="6"/>
      <c r="E65" s="32"/>
      <c r="F65" s="6"/>
      <c r="G65" s="6"/>
      <c r="H65" s="24"/>
      <c r="J65" s="6"/>
      <c r="K65" s="6"/>
      <c r="L65" s="6"/>
      <c r="M65" s="6"/>
      <c r="N65" s="6"/>
      <c r="O65" s="6"/>
      <c r="P65" s="6"/>
    </row>
    <row r="66" spans="1:16" s="27" customFormat="1" x14ac:dyDescent="0.25">
      <c r="A66" s="6"/>
      <c r="B66" s="6"/>
      <c r="C66" s="6"/>
      <c r="D66" s="6"/>
      <c r="E66" s="32"/>
      <c r="F66" s="6"/>
      <c r="G66" s="6"/>
      <c r="H66" s="24"/>
      <c r="J66" s="6"/>
      <c r="K66" s="6"/>
      <c r="L66" s="6"/>
      <c r="M66" s="6"/>
      <c r="N66" s="6"/>
      <c r="O66" s="6"/>
      <c r="P66" s="6"/>
    </row>
    <row r="67" spans="1:16" s="27" customFormat="1" x14ac:dyDescent="0.25">
      <c r="A67" s="6"/>
      <c r="B67" s="6"/>
      <c r="C67" s="6"/>
      <c r="D67" s="6"/>
      <c r="E67" s="32"/>
      <c r="F67" s="6"/>
      <c r="G67" s="6"/>
      <c r="H67" s="24"/>
      <c r="J67" s="6"/>
      <c r="K67" s="6"/>
      <c r="L67" s="6"/>
      <c r="M67" s="6"/>
      <c r="N67" s="6"/>
      <c r="O67" s="6"/>
      <c r="P67" s="6"/>
    </row>
    <row r="68" spans="1:16" s="27" customFormat="1" x14ac:dyDescent="0.25">
      <c r="A68" s="6"/>
      <c r="B68" s="6"/>
      <c r="C68" s="6"/>
      <c r="D68" s="6"/>
      <c r="E68" s="32"/>
      <c r="F68" s="6"/>
      <c r="G68" s="6"/>
      <c r="H68" s="24"/>
      <c r="J68" s="6"/>
      <c r="K68" s="6"/>
      <c r="L68" s="6"/>
      <c r="M68" s="6"/>
      <c r="N68" s="6"/>
      <c r="O68" s="6"/>
      <c r="P68" s="6"/>
    </row>
    <row r="69" spans="1:16" s="27" customFormat="1" x14ac:dyDescent="0.25">
      <c r="A69" s="6"/>
      <c r="B69" s="6"/>
      <c r="C69" s="6"/>
      <c r="D69" s="6"/>
      <c r="E69" s="32"/>
      <c r="F69" s="6"/>
      <c r="G69" s="6"/>
      <c r="H69" s="24"/>
      <c r="J69" s="6"/>
      <c r="K69" s="6"/>
      <c r="L69" s="6"/>
      <c r="M69" s="6"/>
      <c r="N69" s="6"/>
      <c r="O69" s="6"/>
      <c r="P69" s="6"/>
    </row>
    <row r="70" spans="1:16" s="27" customFormat="1" x14ac:dyDescent="0.25">
      <c r="A70" s="6"/>
      <c r="B70" s="6"/>
      <c r="C70" s="6"/>
      <c r="D70" s="6"/>
      <c r="E70" s="32"/>
      <c r="F70" s="6"/>
      <c r="G70" s="6"/>
      <c r="H70" s="24"/>
      <c r="J70" s="6"/>
      <c r="K70" s="6"/>
      <c r="L70" s="6"/>
      <c r="M70" s="6"/>
      <c r="N70" s="6"/>
      <c r="O70" s="6"/>
      <c r="P70" s="6"/>
    </row>
    <row r="71" spans="1:16" s="27" customFormat="1" x14ac:dyDescent="0.25">
      <c r="A71" s="6"/>
      <c r="B71" s="6"/>
      <c r="C71" s="6"/>
      <c r="D71" s="6"/>
      <c r="E71" s="32"/>
      <c r="F71" s="6"/>
      <c r="G71" s="6"/>
      <c r="H71" s="24"/>
      <c r="J71" s="6"/>
      <c r="K71" s="6"/>
      <c r="L71" s="6"/>
      <c r="M71" s="6"/>
      <c r="N71" s="6"/>
      <c r="O71" s="6"/>
      <c r="P71" s="6"/>
    </row>
    <row r="72" spans="1:16" s="27" customFormat="1" x14ac:dyDescent="0.25">
      <c r="A72" s="6"/>
      <c r="B72" s="6"/>
      <c r="C72" s="6"/>
      <c r="D72" s="6"/>
      <c r="E72" s="32"/>
      <c r="F72" s="6"/>
      <c r="G72" s="6"/>
      <c r="H72" s="24"/>
      <c r="J72" s="6"/>
      <c r="K72" s="6"/>
      <c r="L72" s="6"/>
      <c r="M72" s="6"/>
      <c r="N72" s="6"/>
      <c r="O72" s="6"/>
      <c r="P72" s="6"/>
    </row>
    <row r="73" spans="1:16" s="27" customFormat="1" x14ac:dyDescent="0.25">
      <c r="A73" s="6"/>
      <c r="B73" s="6"/>
      <c r="C73" s="6"/>
      <c r="D73" s="6"/>
      <c r="E73" s="32"/>
      <c r="F73" s="6"/>
      <c r="G73" s="6"/>
      <c r="H73" s="24"/>
      <c r="J73" s="6"/>
      <c r="K73" s="6"/>
      <c r="L73" s="6"/>
      <c r="M73" s="6"/>
      <c r="N73" s="6"/>
      <c r="O73" s="6"/>
      <c r="P73" s="6"/>
    </row>
    <row r="74" spans="1:16" s="27" customFormat="1" x14ac:dyDescent="0.25">
      <c r="A74" s="6"/>
      <c r="B74" s="6"/>
      <c r="C74" s="6"/>
      <c r="D74" s="6"/>
      <c r="E74" s="32"/>
      <c r="F74" s="6"/>
      <c r="G74" s="6"/>
      <c r="H74" s="24"/>
      <c r="J74" s="6"/>
      <c r="K74" s="6"/>
      <c r="L74" s="6"/>
      <c r="M74" s="6"/>
      <c r="N74" s="6"/>
      <c r="O74" s="6"/>
      <c r="P74" s="6"/>
    </row>
    <row r="75" spans="1:16" s="27" customFormat="1" x14ac:dyDescent="0.25">
      <c r="A75" s="6"/>
      <c r="B75" s="6"/>
      <c r="C75" s="6"/>
      <c r="D75" s="6"/>
      <c r="E75" s="32"/>
      <c r="F75" s="6"/>
      <c r="G75" s="6"/>
      <c r="H75" s="24"/>
      <c r="J75" s="6"/>
      <c r="K75" s="6"/>
      <c r="L75" s="6"/>
      <c r="M75" s="6"/>
      <c r="N75" s="6"/>
      <c r="O75" s="6"/>
      <c r="P75" s="6"/>
    </row>
    <row r="76" spans="1:16" s="27" customFormat="1" x14ac:dyDescent="0.25">
      <c r="A76" s="6"/>
      <c r="B76" s="6"/>
      <c r="C76" s="6"/>
      <c r="D76" s="6"/>
      <c r="E76" s="32"/>
      <c r="F76" s="6"/>
      <c r="G76" s="6"/>
      <c r="H76" s="24"/>
      <c r="J76" s="6"/>
      <c r="K76" s="6"/>
      <c r="L76" s="6"/>
      <c r="M76" s="6"/>
      <c r="N76" s="6"/>
      <c r="O76" s="6"/>
      <c r="P76" s="6"/>
    </row>
    <row r="77" spans="1:16" s="27" customFormat="1" x14ac:dyDescent="0.25">
      <c r="A77" s="6"/>
      <c r="B77" s="6"/>
      <c r="C77" s="6"/>
      <c r="D77" s="6"/>
      <c r="E77" s="32"/>
      <c r="F77" s="6"/>
      <c r="G77" s="6"/>
      <c r="H77" s="24"/>
      <c r="J77" s="6"/>
      <c r="K77" s="6"/>
      <c r="L77" s="6"/>
      <c r="M77" s="6"/>
      <c r="N77" s="6"/>
      <c r="O77" s="6"/>
      <c r="P77" s="6"/>
    </row>
    <row r="78" spans="1:16" s="27" customFormat="1" x14ac:dyDescent="0.25">
      <c r="A78" s="6"/>
      <c r="B78" s="6"/>
      <c r="C78" s="6"/>
      <c r="D78" s="6"/>
      <c r="E78" s="32"/>
      <c r="F78" s="6"/>
      <c r="G78" s="6"/>
      <c r="H78" s="24"/>
      <c r="J78" s="6"/>
      <c r="K78" s="6"/>
      <c r="L78" s="6"/>
      <c r="M78" s="6"/>
      <c r="N78" s="6"/>
      <c r="O78" s="6"/>
      <c r="P78" s="6"/>
    </row>
    <row r="79" spans="1:16" s="27" customFormat="1" x14ac:dyDescent="0.25">
      <c r="A79" s="6"/>
      <c r="B79" s="6"/>
      <c r="C79" s="6"/>
      <c r="D79" s="6"/>
      <c r="E79" s="32"/>
      <c r="F79" s="6"/>
      <c r="G79" s="6"/>
      <c r="H79" s="24"/>
      <c r="J79" s="6"/>
      <c r="K79" s="6"/>
      <c r="L79" s="6"/>
      <c r="M79" s="6"/>
      <c r="N79" s="6"/>
      <c r="O79" s="6"/>
      <c r="P79" s="6"/>
    </row>
  </sheetData>
  <autoFilter ref="A5:O11"/>
  <mergeCells count="7">
    <mergeCell ref="B2:L2"/>
    <mergeCell ref="B3:B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(5)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Ширяев Сергей</dc:creator>
  <cp:lastModifiedBy>Филатов Дмитрий Николаевич</cp:lastModifiedBy>
  <dcterms:created xsi:type="dcterms:W3CDTF">2020-11-10T14:30:56Z</dcterms:created>
  <dcterms:modified xsi:type="dcterms:W3CDTF">2026-08-18T09:13:09Z</dcterms:modified>
</cp:coreProperties>
</file>