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Лист1" sheetId="1"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0" i="1" l="1"/>
  <c r="M10" i="1" l="1"/>
  <c r="N10" i="1" l="1"/>
  <c r="N11" i="1" l="1"/>
</calcChain>
</file>

<file path=xl/sharedStrings.xml><?xml version="1.0" encoding="utf-8"?>
<sst xmlns="http://schemas.openxmlformats.org/spreadsheetml/2006/main" count="33" uniqueCount="33">
  <si>
    <t>ОБОСНОВАНИЕ НАЧАЛЬНОЙ (МАКСИМАЛЬНОЙ) ЦЕНЫ  КОНТРАКТА</t>
  </si>
  <si>
    <t>Используемый метод определения начальной (максимальной) цены контракта: метод сопоставления рыночных цен</t>
  </si>
  <si>
    <t>№ п/п</t>
  </si>
  <si>
    <t>Объект закупки</t>
  </si>
  <si>
    <t>Ед. изм.</t>
  </si>
  <si>
    <t>Количество</t>
  </si>
  <si>
    <t>Основные характеристики объекта закупки</t>
  </si>
  <si>
    <t>Количество источников ценовой информации</t>
  </si>
  <si>
    <t>Цены поставщиков (исполнителей, подрядчиков), рублей</t>
  </si>
  <si>
    <t>Коэффициент вариации</t>
  </si>
  <si>
    <t>Средняя цена за усл.ед., руб.</t>
  </si>
  <si>
    <t>Расчет начальной (максимальной) цены по позиции*</t>
  </si>
  <si>
    <t>шт</t>
  </si>
  <si>
    <t>Начальная (максимальная) цена контракта, руб./кв.м.</t>
  </si>
  <si>
    <t>Максимальная цена контракта, руб.</t>
  </si>
  <si>
    <t>* Расчет начальной (максимальной) цены по позиции производится по формуле:</t>
  </si>
  <si>
    <t>где:
 - НМЦК, определяемая методом сопоставимых рыночных цен (анализа рынка);
v - количество (объем) закупаемого товара (работы, услуги);
n - количество значений, используемых в расчете;
i - номер источника ценовой информации;
ц - цена единицы товара, работ и услуг</t>
  </si>
  <si>
    <t>В качестве начальной цены может быть использована средняя цена, либо ниже средней.</t>
  </si>
  <si>
    <t>Исполнитель</t>
  </si>
  <si>
    <t>Вед.товаровед ОЗ</t>
  </si>
  <si>
    <t>___________________Т.Г.Миронова</t>
  </si>
  <si>
    <t xml:space="preserve"> содержащуюся  в рекламе, прайс-листах (ч.18 ст.22 44-ФЗ).  </t>
  </si>
  <si>
    <t>Дата подготовки обоснования начальной (максимальной) цены контракта:   03.08.2026 г.</t>
  </si>
  <si>
    <t>Исходящийт  № 1                  (от 03.08.2026 )</t>
  </si>
  <si>
    <t>Исходящийт  № 2                  (от 03.08.2026 )</t>
  </si>
  <si>
    <t>Прайс-лист  № 3          (от 03.08.2026 )</t>
  </si>
  <si>
    <t>Прайс-лист  № 4               (от 03.08.2026 )</t>
  </si>
  <si>
    <t>Прайс-лист  № 5                     (от 03.08.2026 )</t>
  </si>
  <si>
    <t xml:space="preserve">Батарея аккумуляторнная свинцовокислотная стационарная
WBR
GP1278, Китай
КТРУ
27.20.22.00000000001 «Батарея аккумуляторнная свинцовокислотная стационарная»
</t>
  </si>
  <si>
    <t xml:space="preserve">Возможность использования в
ИБП Да
Емкость 7,2-7,8
Ампер-час (3,6 ккл)
Напряжение 12 Вольт
Исполнение Сухой элемент
Тип Закрытая
Эффективный срок службы в буферном режиме, заявленный производителем  5 лет
Саморазряд 
(при 20° С)  3%
Тип клеммы F2
Технология  AGM
Длина 151 мм
Ширина 65 мм
Высота 100 мм
</t>
  </si>
  <si>
    <t xml:space="preserve">      Для определения цены контракта использовалась общедоступная информация о рыночных ценах на поставку аккумуляторной батареи, </t>
  </si>
  <si>
    <t>Аккумуляторная батарея для ИБП</t>
  </si>
  <si>
    <t>Обоснование выбранного метода обоснования начальной (максимальной) цены контракта: метод сопоставимых рыночных цен (анализа рынка) является приоритетным для определения  и обоснования начальной (максимальной) цены контракта. Определение и обоснование начальной (максимальной) цены контракта (далее - НМЦК) проведено в соответствии с ч. 25 ст. 22 Федерального закона № 44-ФЗ. 
Метод сопоставимых рыночных цен (анализа рынка) является приоритетным для определения и обоснования начальной (максимальной) цены контракта, цены контракта, заключаемого с единственным поставщиком (подрядчиком, исполнителем) (в соответствии с ч.6 ст.22 44-ФЗ)
Расчёт выполнен в соответствии с Методическими рекомендациями, утвержденными приказом, Минэкономразвития России от 02.10.2013 №567
Особенности обоснования начальной (максимальной) цены контракта не применяются на основании п.п. "г" п. 7 Постановления Правительства РФ от 23.12.2024г. № 1875 "О мерах по предоставлению национального режима при осуществлении закупок товаров, работ, услуг для обеспечения государственных, муниципальных нужд, закупок товаров, работ, услуг отдельными видами юридических лиц", так как осуществляется закупка товаров, при которой начальная (максимальная) цена контракта или цена контракта, заключаемого с единственным поставщиком (подрядчиком, исполнителем), не превышает 1 млн.рублей и при этом ни одна из использованных при определении таких цен цена единицы товара не превышает 5 тыс.руб.</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</si>
</sst>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2"/>
      <name val="Times New Roman"/>
      <family val="1"/>
      <charset val="204"/>
    </font>
    <font>
      <sz val="12"/>
      <name val="Times New Roman"/>
      <family val="1"/>
      <charset val="204"/>
    </font>
    <font>
      <sz val="10"/>
      <name val="Times New Roman"/>
      <family val="1"/>
      <charset val="204"/>
    </font>
    <font>
      <sz val="12"/>
      <color indexed="8"/>
      <name val="Times New Roman"/>
      <family val="1"/>
      <charset val="204"/>
    </font>
    <font>
      <sz val="10"/>
      <color indexed="8"/>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horizontal="center"/>
    </xf>
    <xf numFmtId="0" fontId="2" fillId="0" borderId="0" xfId="0" applyFont="1" applyFill="1" applyAlignment="1">
      <alignment horizontal="center"/>
    </xf>
    <xf numFmtId="0" fontId="3" fillId="0" borderId="1" xfId="0" applyFont="1" applyFill="1" applyBorder="1" applyAlignment="1">
      <alignment horizontal="center" vertical="center" textRotation="90"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0" fontId="1" fillId="0" borderId="5" xfId="0" applyFont="1" applyBorder="1" applyAlignment="1">
      <alignment horizontal="center"/>
    </xf>
    <xf numFmtId="0" fontId="2" fillId="0" borderId="0" xfId="0" applyFont="1"/>
    <xf numFmtId="0" fontId="0" fillId="0" borderId="0" xfId="0" applyFill="1"/>
    <xf numFmtId="0" fontId="2" fillId="0" borderId="0" xfId="0" applyNumberFormat="1" applyFont="1" applyAlignment="1">
      <alignment horizontal="left" vertical="center" wrapText="1"/>
    </xf>
    <xf numFmtId="0" fontId="3" fillId="0" borderId="1" xfId="0" applyFont="1" applyFill="1" applyBorder="1" applyAlignment="1">
      <alignment vertical="top" wrapText="1"/>
    </xf>
    <xf numFmtId="10"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2" fontId="3" fillId="0" borderId="1" xfId="0" applyNumberFormat="1" applyFont="1" applyFill="1" applyBorder="1" applyAlignment="1">
      <alignment horizontal="center" vertic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textRotation="90" wrapText="1"/>
    </xf>
    <xf numFmtId="0" fontId="3" fillId="0" borderId="6" xfId="0" applyFont="1" applyBorder="1" applyAlignment="1">
      <alignment horizontal="center" vertical="center" textRotation="90"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textRotation="90" wrapText="1"/>
    </xf>
    <xf numFmtId="0" fontId="0" fillId="0" borderId="6" xfId="0" applyBorder="1" applyAlignment="1">
      <alignment horizontal="center" vertical="center" textRotation="90" wrapText="1"/>
    </xf>
    <xf numFmtId="0" fontId="2" fillId="0" borderId="0" xfId="0" applyFont="1" applyAlignment="1">
      <alignment horizontal="left" wrapText="1"/>
    </xf>
    <xf numFmtId="0" fontId="2" fillId="0" borderId="0" xfId="0" applyNumberFormat="1" applyFont="1" applyAlignment="1">
      <alignment horizontal="left" vertical="top" wrapText="1"/>
    </xf>
    <xf numFmtId="0" fontId="0" fillId="0" borderId="0" xfId="0" applyAlignment="1">
      <alignment horizontal="center"/>
    </xf>
    <xf numFmtId="0" fontId="2" fillId="0" borderId="0" xfId="0" applyNumberFormat="1" applyFont="1" applyAlignment="1">
      <alignment horizontal="left" vertical="center" wrapText="1"/>
    </xf>
    <xf numFmtId="0" fontId="2"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333375</xdr:colOff>
      <xdr:row>14</xdr:row>
      <xdr:rowOff>57150</xdr:rowOff>
    </xdr:from>
    <xdr:to>
      <xdr:col>3</xdr:col>
      <xdr:colOff>590550</xdr:colOff>
      <xdr:row>16</xdr:row>
      <xdr:rowOff>133350</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 y="4905375"/>
          <a:ext cx="14954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tabSelected="1" topLeftCell="A10" workbookViewId="0">
      <selection activeCell="Q15" sqref="Q15"/>
    </sheetView>
  </sheetViews>
  <sheetFormatPr defaultRowHeight="15" x14ac:dyDescent="0.25"/>
  <cols>
    <col min="1" max="1" width="5.42578125" customWidth="1"/>
    <col min="2" max="2" width="13.7109375" customWidth="1"/>
    <col min="3" max="3" width="7" customWidth="1"/>
    <col min="4" max="4" width="5.7109375" customWidth="1"/>
    <col min="5" max="5" width="26" customWidth="1"/>
    <col min="6" max="6" width="7.5703125" customWidth="1"/>
    <col min="7" max="7" width="7.140625" customWidth="1"/>
    <col min="8" max="8" width="7.85546875" customWidth="1"/>
    <col min="9" max="9" width="7.7109375" customWidth="1"/>
    <col min="10" max="10" width="7.85546875" customWidth="1"/>
    <col min="11" max="11" width="8" customWidth="1"/>
    <col min="12" max="12" width="8.5703125" customWidth="1"/>
  </cols>
  <sheetData>
    <row r="1" spans="1:14" ht="15.75" x14ac:dyDescent="0.25">
      <c r="A1" s="26" t="s">
        <v>0</v>
      </c>
      <c r="B1" s="26"/>
      <c r="C1" s="26"/>
      <c r="D1" s="26"/>
      <c r="E1" s="26"/>
      <c r="F1" s="26"/>
      <c r="G1" s="26"/>
      <c r="H1" s="26"/>
      <c r="I1" s="26"/>
      <c r="J1" s="26"/>
      <c r="K1" s="26"/>
      <c r="L1" s="26"/>
      <c r="M1" s="26"/>
      <c r="N1" s="26"/>
    </row>
    <row r="2" spans="1:14" ht="15.75" x14ac:dyDescent="0.25">
      <c r="A2" s="27" t="s">
        <v>31</v>
      </c>
      <c r="B2" s="27"/>
      <c r="C2" s="27"/>
      <c r="D2" s="27"/>
      <c r="E2" s="27"/>
      <c r="F2" s="27"/>
      <c r="G2" s="27"/>
      <c r="H2" s="27"/>
      <c r="I2" s="27"/>
      <c r="J2" s="27"/>
      <c r="K2" s="27"/>
      <c r="L2" s="27"/>
      <c r="M2" s="27"/>
      <c r="N2" s="27"/>
    </row>
    <row r="3" spans="1:14" ht="15.75" x14ac:dyDescent="0.25">
      <c r="A3" s="1"/>
      <c r="B3" s="1"/>
      <c r="C3" s="1"/>
      <c r="D3" s="1"/>
      <c r="E3" s="1"/>
      <c r="F3" s="1"/>
      <c r="G3" s="2"/>
      <c r="H3" s="2"/>
      <c r="I3" s="2"/>
      <c r="J3" s="2"/>
      <c r="K3" s="1"/>
      <c r="L3" s="1"/>
      <c r="M3" s="1"/>
      <c r="N3" s="1"/>
    </row>
    <row r="4" spans="1:14" ht="15.75" x14ac:dyDescent="0.25">
      <c r="A4" s="28" t="s">
        <v>22</v>
      </c>
      <c r="B4" s="28"/>
      <c r="C4" s="28"/>
      <c r="D4" s="28"/>
      <c r="E4" s="28"/>
      <c r="F4" s="28"/>
      <c r="G4" s="28"/>
      <c r="H4" s="28"/>
      <c r="I4" s="28"/>
      <c r="J4" s="28"/>
      <c r="K4" s="28"/>
      <c r="L4" s="28"/>
      <c r="M4" s="28"/>
      <c r="N4" s="28"/>
    </row>
    <row r="5" spans="1:14" ht="17.25" customHeight="1" x14ac:dyDescent="0.25">
      <c r="A5" s="29" t="s">
        <v>1</v>
      </c>
      <c r="B5" s="29"/>
      <c r="C5" s="29"/>
      <c r="D5" s="29"/>
      <c r="E5" s="29"/>
      <c r="F5" s="29"/>
      <c r="G5" s="29"/>
      <c r="H5" s="29"/>
      <c r="I5" s="29"/>
      <c r="J5" s="29"/>
      <c r="K5" s="29"/>
      <c r="L5" s="29"/>
      <c r="M5" s="29"/>
      <c r="N5" s="29"/>
    </row>
    <row r="6" spans="1:14" ht="251.25" customHeight="1" x14ac:dyDescent="0.25">
      <c r="A6" s="29" t="s">
        <v>32</v>
      </c>
      <c r="B6" s="29"/>
      <c r="C6" s="29"/>
      <c r="D6" s="29"/>
      <c r="E6" s="29"/>
      <c r="F6" s="29"/>
      <c r="G6" s="29"/>
      <c r="H6" s="29"/>
      <c r="I6" s="29"/>
      <c r="J6" s="29"/>
      <c r="K6" s="29"/>
      <c r="L6" s="29"/>
      <c r="M6" s="29"/>
      <c r="N6" s="29"/>
    </row>
    <row r="7" spans="1:14" ht="30" customHeight="1" x14ac:dyDescent="0.25">
      <c r="A7" s="30" t="s">
        <v>2</v>
      </c>
      <c r="B7" s="30" t="s">
        <v>3</v>
      </c>
      <c r="C7" s="31" t="s">
        <v>4</v>
      </c>
      <c r="D7" s="33" t="s">
        <v>5</v>
      </c>
      <c r="E7" s="30" t="s">
        <v>6</v>
      </c>
      <c r="F7" s="33" t="s">
        <v>7</v>
      </c>
      <c r="G7" s="35" t="s">
        <v>8</v>
      </c>
      <c r="H7" s="36"/>
      <c r="I7" s="36"/>
      <c r="J7" s="36"/>
      <c r="K7" s="37"/>
      <c r="L7" s="38" t="s">
        <v>9</v>
      </c>
      <c r="M7" s="33" t="s">
        <v>10</v>
      </c>
      <c r="N7" s="38" t="s">
        <v>11</v>
      </c>
    </row>
    <row r="8" spans="1:14" ht="101.25" customHeight="1" x14ac:dyDescent="0.25">
      <c r="A8" s="30"/>
      <c r="B8" s="30"/>
      <c r="C8" s="32"/>
      <c r="D8" s="34"/>
      <c r="E8" s="30"/>
      <c r="F8" s="34"/>
      <c r="G8" s="3" t="s">
        <v>23</v>
      </c>
      <c r="H8" s="3" t="s">
        <v>24</v>
      </c>
      <c r="I8" s="3" t="s">
        <v>25</v>
      </c>
      <c r="J8" s="3" t="s">
        <v>26</v>
      </c>
      <c r="K8" s="3" t="s">
        <v>27</v>
      </c>
      <c r="L8" s="38"/>
      <c r="M8" s="39"/>
      <c r="N8" s="38"/>
    </row>
    <row r="9" spans="1:14" ht="15.75" x14ac:dyDescent="0.25">
      <c r="A9" s="4">
        <v>1</v>
      </c>
      <c r="B9" s="5">
        <v>2</v>
      </c>
      <c r="C9" s="4">
        <v>3</v>
      </c>
      <c r="D9" s="5">
        <v>4</v>
      </c>
      <c r="E9" s="4">
        <v>5</v>
      </c>
      <c r="F9" s="5">
        <v>6</v>
      </c>
      <c r="G9" s="6">
        <v>7</v>
      </c>
      <c r="H9" s="7">
        <v>8</v>
      </c>
      <c r="I9" s="7">
        <v>9</v>
      </c>
      <c r="J9" s="7">
        <v>10</v>
      </c>
      <c r="K9" s="4">
        <v>11</v>
      </c>
      <c r="L9" s="5">
        <v>12</v>
      </c>
      <c r="M9" s="5">
        <v>13</v>
      </c>
      <c r="N9" s="4">
        <v>14</v>
      </c>
    </row>
    <row r="10" spans="1:14" ht="223.5" customHeight="1" x14ac:dyDescent="0.25">
      <c r="A10" s="8">
        <v>1</v>
      </c>
      <c r="B10" s="18" t="s">
        <v>28</v>
      </c>
      <c r="C10" s="9" t="s">
        <v>12</v>
      </c>
      <c r="D10" s="10">
        <v>4</v>
      </c>
      <c r="E10" s="18" t="s">
        <v>29</v>
      </c>
      <c r="F10" s="9">
        <v>5</v>
      </c>
      <c r="G10" s="22">
        <v>1290</v>
      </c>
      <c r="H10" s="22">
        <v>1100</v>
      </c>
      <c r="I10" s="20">
        <v>1550</v>
      </c>
      <c r="J10" s="20">
        <v>1495</v>
      </c>
      <c r="K10" s="20">
        <v>1340</v>
      </c>
      <c r="L10" s="19">
        <f>STDEVA(G10:K10)/(SUM(G10:K10)/COUNTIF(G10:K10,"&gt;0"))</f>
        <v>0.1315538263466855</v>
      </c>
      <c r="M10" s="20">
        <f>ROUND((G10+H10+I10+J10+K10)/F10,2)</f>
        <v>1355</v>
      </c>
      <c r="N10" s="21">
        <f>D10*M10</f>
        <v>5420</v>
      </c>
    </row>
    <row r="11" spans="1:14" ht="15.75" x14ac:dyDescent="0.25">
      <c r="A11" s="23" t="s">
        <v>13</v>
      </c>
      <c r="B11" s="24"/>
      <c r="C11" s="24"/>
      <c r="D11" s="24"/>
      <c r="E11" s="24"/>
      <c r="F11" s="24"/>
      <c r="G11" s="24"/>
      <c r="H11" s="24"/>
      <c r="I11" s="24"/>
      <c r="J11" s="24"/>
      <c r="K11" s="24"/>
      <c r="L11" s="25"/>
      <c r="M11" s="11"/>
      <c r="N11" s="12">
        <f>SUM(N10:N10)</f>
        <v>5420</v>
      </c>
    </row>
    <row r="12" spans="1:14" ht="15.75" x14ac:dyDescent="0.25">
      <c r="A12" s="23" t="s">
        <v>14</v>
      </c>
      <c r="B12" s="24"/>
      <c r="C12" s="24"/>
      <c r="D12" s="24"/>
      <c r="E12" s="24"/>
      <c r="F12" s="24"/>
      <c r="G12" s="24"/>
      <c r="H12" s="24"/>
      <c r="I12" s="24"/>
      <c r="J12" s="24"/>
      <c r="K12" s="24"/>
      <c r="L12" s="25"/>
      <c r="M12" s="14"/>
      <c r="N12" s="13">
        <v>5420</v>
      </c>
    </row>
    <row r="13" spans="1:14" ht="15.75" x14ac:dyDescent="0.25">
      <c r="A13" s="15" t="s">
        <v>15</v>
      </c>
      <c r="B13" s="15"/>
      <c r="H13" s="16"/>
      <c r="I13" s="16"/>
      <c r="J13" s="16"/>
      <c r="K13" s="16"/>
      <c r="L13" s="16"/>
      <c r="M13" s="16"/>
    </row>
    <row r="14" spans="1:14" x14ac:dyDescent="0.25">
      <c r="H14" s="16"/>
      <c r="I14" s="16"/>
      <c r="J14" s="16"/>
      <c r="K14" s="16"/>
      <c r="L14" s="16"/>
      <c r="M14" s="16"/>
    </row>
    <row r="15" spans="1:14" x14ac:dyDescent="0.25">
      <c r="B15" s="42"/>
      <c r="C15" s="42"/>
      <c r="D15" s="42"/>
      <c r="H15" s="16"/>
      <c r="I15" s="16"/>
      <c r="J15" s="16"/>
      <c r="K15" s="16"/>
      <c r="L15" s="16"/>
      <c r="M15" s="16"/>
    </row>
    <row r="16" spans="1:14" x14ac:dyDescent="0.25">
      <c r="B16" s="42"/>
      <c r="C16" s="42"/>
      <c r="D16" s="42"/>
      <c r="H16" s="16"/>
      <c r="I16" s="16"/>
      <c r="J16" s="16"/>
      <c r="K16" s="16"/>
      <c r="L16" s="16"/>
      <c r="M16" s="16"/>
    </row>
    <row r="17" spans="1:17" ht="15.75" x14ac:dyDescent="0.25">
      <c r="A17" s="40" t="s">
        <v>16</v>
      </c>
      <c r="B17" s="40"/>
      <c r="C17" s="40"/>
      <c r="D17" s="40"/>
      <c r="E17" s="40"/>
      <c r="F17" s="40"/>
      <c r="G17" s="40"/>
      <c r="H17" s="40"/>
      <c r="I17" s="40"/>
      <c r="J17" s="40"/>
      <c r="K17" s="40"/>
      <c r="L17" s="40"/>
      <c r="M17" s="40"/>
      <c r="N17" s="40"/>
      <c r="O17" s="40"/>
      <c r="P17" s="40"/>
      <c r="Q17" s="40"/>
    </row>
    <row r="18" spans="1:17" x14ac:dyDescent="0.25">
      <c r="H18" s="16"/>
      <c r="I18" s="16"/>
      <c r="J18" s="16"/>
      <c r="K18" s="16"/>
      <c r="L18" s="16"/>
      <c r="M18" s="16"/>
    </row>
    <row r="19" spans="1:17" ht="15.75" x14ac:dyDescent="0.25">
      <c r="A19" s="29" t="s">
        <v>30</v>
      </c>
      <c r="B19" s="29"/>
      <c r="C19" s="29"/>
      <c r="D19" s="29"/>
      <c r="E19" s="29"/>
      <c r="F19" s="29"/>
      <c r="G19" s="29"/>
      <c r="H19" s="29"/>
      <c r="I19" s="29"/>
      <c r="J19" s="29"/>
      <c r="K19" s="29"/>
      <c r="L19" s="29"/>
      <c r="M19" s="29"/>
      <c r="N19" s="29"/>
      <c r="O19" s="29"/>
      <c r="P19" s="29"/>
      <c r="Q19" s="29"/>
    </row>
    <row r="20" spans="1:17" ht="15.75" x14ac:dyDescent="0.25">
      <c r="A20" s="43" t="s">
        <v>21</v>
      </c>
      <c r="B20" s="43"/>
      <c r="C20" s="43"/>
      <c r="D20" s="43"/>
      <c r="E20" s="43"/>
      <c r="F20" s="43"/>
      <c r="G20" s="43"/>
      <c r="H20" s="43"/>
      <c r="I20" s="43"/>
      <c r="J20" s="43"/>
      <c r="K20" s="43"/>
      <c r="L20" s="43"/>
      <c r="M20" s="43"/>
      <c r="N20" s="43"/>
      <c r="O20" s="43"/>
      <c r="P20" s="43"/>
      <c r="Q20" s="43"/>
    </row>
    <row r="21" spans="1:17" ht="7.5" customHeight="1" x14ac:dyDescent="0.25">
      <c r="A21" s="41"/>
      <c r="B21" s="41"/>
      <c r="C21" s="41"/>
      <c r="D21" s="41"/>
      <c r="E21" s="41"/>
      <c r="F21" s="41"/>
      <c r="G21" s="41"/>
      <c r="H21" s="41"/>
      <c r="I21" s="41"/>
      <c r="J21" s="41"/>
      <c r="K21" s="41"/>
      <c r="L21" s="41"/>
      <c r="M21" s="41"/>
      <c r="N21" s="41"/>
      <c r="O21" s="17"/>
      <c r="P21" s="17"/>
      <c r="Q21" s="17"/>
    </row>
    <row r="22" spans="1:17" ht="15.75" x14ac:dyDescent="0.25">
      <c r="A22" s="44" t="s">
        <v>17</v>
      </c>
      <c r="B22" s="44"/>
      <c r="C22" s="44"/>
      <c r="D22" s="44"/>
      <c r="E22" s="44"/>
      <c r="F22" s="44"/>
      <c r="G22" s="44"/>
      <c r="H22" s="44"/>
      <c r="I22" s="44"/>
      <c r="J22" s="44"/>
      <c r="K22" s="44"/>
      <c r="L22" s="44"/>
      <c r="M22" s="44"/>
      <c r="N22" s="44"/>
      <c r="O22" s="15"/>
      <c r="P22" s="15"/>
      <c r="Q22" s="15"/>
    </row>
    <row r="23" spans="1:17" ht="15.75" x14ac:dyDescent="0.25">
      <c r="A23" s="15" t="s">
        <v>18</v>
      </c>
      <c r="B23" s="15"/>
      <c r="C23" s="15"/>
      <c r="D23" s="15"/>
      <c r="E23" s="15"/>
      <c r="F23" s="15"/>
      <c r="G23" s="15"/>
      <c r="H23" s="15"/>
      <c r="I23" s="15"/>
      <c r="J23" s="15"/>
      <c r="K23" s="15"/>
      <c r="L23" s="15"/>
      <c r="M23" s="15"/>
      <c r="N23" s="15"/>
      <c r="O23" s="15"/>
      <c r="P23" s="15"/>
      <c r="Q23" s="15"/>
    </row>
    <row r="24" spans="1:17" ht="15.75" x14ac:dyDescent="0.25">
      <c r="A24" s="40" t="s">
        <v>19</v>
      </c>
      <c r="B24" s="40"/>
      <c r="C24" s="40"/>
      <c r="D24" s="15" t="s">
        <v>20</v>
      </c>
      <c r="E24" s="15"/>
      <c r="F24" s="15"/>
      <c r="G24" s="15"/>
      <c r="H24" s="15"/>
      <c r="I24" s="15"/>
      <c r="J24" s="15"/>
      <c r="K24" s="15"/>
      <c r="L24" s="15"/>
      <c r="M24" s="15"/>
      <c r="N24" s="15"/>
      <c r="O24" s="15"/>
      <c r="P24" s="15"/>
      <c r="Q24" s="15"/>
    </row>
  </sheetData>
  <mergeCells count="24">
    <mergeCell ref="A24:C24"/>
    <mergeCell ref="A21:N21"/>
    <mergeCell ref="A12:L12"/>
    <mergeCell ref="B15:D16"/>
    <mergeCell ref="A17:Q17"/>
    <mergeCell ref="A19:Q19"/>
    <mergeCell ref="A20:Q20"/>
    <mergeCell ref="A22:N22"/>
    <mergeCell ref="A11:L11"/>
    <mergeCell ref="A1:N1"/>
    <mergeCell ref="A2:N2"/>
    <mergeCell ref="A4:N4"/>
    <mergeCell ref="A5:N5"/>
    <mergeCell ref="A6:N6"/>
    <mergeCell ref="A7:A8"/>
    <mergeCell ref="B7:B8"/>
    <mergeCell ref="C7:C8"/>
    <mergeCell ref="D7:D8"/>
    <mergeCell ref="E7:E8"/>
    <mergeCell ref="F7:F8"/>
    <mergeCell ref="G7:K7"/>
    <mergeCell ref="L7:L8"/>
    <mergeCell ref="M7:M8"/>
    <mergeCell ref="N7:N8"/>
  </mergeCells>
  <pageMargins left="0.70866141732283472" right="0.70866141732283472" top="0.35433070866141736" bottom="0.35433070866141736"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2026-08-10T08:20:51Z</dcterms:modified>
</cp:coreProperties>
</file>