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КУРИЦА 2.0\"/>
    </mc:Choice>
  </mc:AlternateContent>
  <xr:revisionPtr revIDLastSave="0" documentId="8_{EF732ECC-5364-4C04-96A2-7BC1700F41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Отчет" sheetId="1" r:id="rId1"/>
    <sheet name="Расчет цены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2" l="1"/>
  <c r="I7" i="2" s="1"/>
  <c r="L6" i="2"/>
  <c r="I6" i="2"/>
  <c r="J6" i="2" s="1"/>
  <c r="K6" i="2" s="1"/>
</calcChain>
</file>

<file path=xl/sharedStrings.xml><?xml version="1.0" encoding="utf-8"?>
<sst xmlns="http://schemas.openxmlformats.org/spreadsheetml/2006/main" count="39" uniqueCount="39">
  <si>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</si>
  <si>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</si>
  <si>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</si>
  <si>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</si>
  <si>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</si>
  <si>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</si>
  <si>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</si>
  <si>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</si>
  <si>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</si>
  <si>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</si>
  <si>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</si>
  <si>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</si>
  <si>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</si>
  <si>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</si>
  <si>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</si>
  <si>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</si>
  <si>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</si>
  <si>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</si>
  <si>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</si>
  <si>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</si>
  <si>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</si>
  <si>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</si>
  <si>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</si>
  <si>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</si>
  <si>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</si>
  <si>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</si>
  <si>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</si>
  <si>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</si>
  <si>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</si>
  <si>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</si>
  <si>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</si>
  <si>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кг</t>
  </si>
  <si>
    <t>Поставщик № 1
вх. № 9182 от 29.10.2025 г.</t>
  </si>
  <si>
    <t>Поставщик № 3
вх. № 9183 от 29.10.2024 г.</t>
  </si>
  <si>
    <t>Поставщик № 2
реестровая запись № 1615002673925000018.</t>
  </si>
  <si>
    <t>Поставка продуктов питания 
«мясо сельскохозяйственной птицы замороженное»
 в рамках государственного оборонного заказа на 2026 год</t>
  </si>
  <si>
    <t xml:space="preserve">мясо сельскохозяйственной птицы замороженное            </t>
  </si>
  <si>
    <t>Старший инженер ОТО
лейтенант внутренней службы</t>
  </si>
  <si>
    <t>Бриков А.Д.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</si>
</sst>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2"/>
      <color theme="1"/>
      <name val="XO Thames"/>
      <family val="1"/>
      <charset val="204"/>
    </font>
    <font>
      <sz val="13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6" t="s">
        <v>19</v>
      </c>
      <c r="D1" s="57"/>
    </row>
    <row r="2" spans="1:974" ht="99" customHeight="1" x14ac:dyDescent="0.2">
      <c r="A2" s="58" t="s">
        <v>28</v>
      </c>
      <c r="B2" s="58"/>
      <c r="C2" s="58"/>
      <c r="D2" s="58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59" t="s">
        <v>15</v>
      </c>
      <c r="B6" s="59"/>
      <c r="C6" s="3"/>
    </row>
    <row r="7" spans="1:974" s="2" customFormat="1" ht="68.25" customHeight="1" x14ac:dyDescent="0.25">
      <c r="A7" s="60" t="s">
        <v>23</v>
      </c>
      <c r="B7" s="60"/>
      <c r="C7" s="60"/>
      <c r="D7" s="61" t="s">
        <v>22</v>
      </c>
      <c r="E7" s="61"/>
      <c r="F7" s="61"/>
      <c r="G7" s="61"/>
    </row>
    <row r="8" spans="1:974" ht="12.75" customHeight="1" x14ac:dyDescent="0.2">
      <c r="A8" s="54" t="s">
        <v>24</v>
      </c>
      <c r="B8" s="54"/>
      <c r="C8" s="54"/>
      <c r="D8" s="55"/>
      <c r="E8" s="55"/>
      <c r="F8" s="55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tabSelected="1" zoomScale="70" zoomScaleNormal="70" workbookViewId="0">
      <selection activeCell="G12" sqref="G12:I12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 x14ac:dyDescent="0.2">
      <c r="A2" s="38"/>
      <c r="B2" s="38"/>
      <c r="C2" s="39"/>
      <c r="D2" s="38"/>
      <c r="E2" s="38"/>
      <c r="F2" s="62"/>
      <c r="G2" s="62"/>
      <c r="H2" s="62"/>
      <c r="I2" s="62"/>
      <c r="J2" s="62"/>
      <c r="K2" s="62"/>
      <c r="L2" s="62"/>
      <c r="M2" s="62"/>
    </row>
    <row r="3" spans="1:14" ht="51.6" customHeight="1" x14ac:dyDescent="0.2">
      <c r="A3" s="64" t="s">
        <v>20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4" ht="62.25" customHeight="1" x14ac:dyDescent="0.2">
      <c r="A4" s="67" t="s">
        <v>1</v>
      </c>
      <c r="B4" s="67" t="s">
        <v>10</v>
      </c>
      <c r="C4" s="67" t="s">
        <v>16</v>
      </c>
      <c r="D4" s="67" t="s">
        <v>2</v>
      </c>
      <c r="E4" s="67" t="s">
        <v>3</v>
      </c>
      <c r="F4" s="69" t="s">
        <v>4</v>
      </c>
      <c r="G4" s="69"/>
      <c r="H4" s="69"/>
      <c r="I4" s="66" t="s">
        <v>5</v>
      </c>
      <c r="J4" s="66"/>
      <c r="K4" s="66"/>
      <c r="L4" s="65" t="s">
        <v>6</v>
      </c>
      <c r="M4" s="65"/>
    </row>
    <row r="5" spans="1:14" ht="135.75" customHeight="1" x14ac:dyDescent="0.2">
      <c r="A5" s="67"/>
      <c r="B5" s="68"/>
      <c r="C5" s="68"/>
      <c r="D5" s="67"/>
      <c r="E5" s="68"/>
      <c r="F5" s="52" t="s">
        <v>32</v>
      </c>
      <c r="G5" s="52" t="s">
        <v>34</v>
      </c>
      <c r="H5" s="52" t="s">
        <v>33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98.25" customHeight="1" x14ac:dyDescent="0.2">
      <c r="A6" s="42">
        <v>1</v>
      </c>
      <c r="B6" s="76" t="s">
        <v>35</v>
      </c>
      <c r="C6" s="77" t="s">
        <v>36</v>
      </c>
      <c r="D6" s="53" t="s">
        <v>31</v>
      </c>
      <c r="E6" s="43">
        <v>1130</v>
      </c>
      <c r="F6" s="44">
        <v>217.09</v>
      </c>
      <c r="G6" s="45">
        <v>220</v>
      </c>
      <c r="H6" s="44">
        <v>223</v>
      </c>
      <c r="I6" s="46">
        <f>AVERAGE(F6:H6)</f>
        <v>220.03</v>
      </c>
      <c r="J6" s="47">
        <f>SQRT(((SUM((POWER(H6-I6,2)),(POWER(G6-I6,2)),(POWER(F6-I6,2))))/(COLUMNS(F6:H6)-1)))</f>
        <v>2.9551142109908359</v>
      </c>
      <c r="K6" s="42">
        <f>J6/I6*100</f>
        <v>1.3430505890064246</v>
      </c>
      <c r="L6" s="46">
        <f>MIN(F6:H6)</f>
        <v>217.09</v>
      </c>
      <c r="M6" s="46">
        <f>E6*F6</f>
        <v>245311.7</v>
      </c>
    </row>
    <row r="7" spans="1:14" ht="39" customHeight="1" x14ac:dyDescent="0.2">
      <c r="A7" s="70" t="s">
        <v>0</v>
      </c>
      <c r="B7" s="70"/>
      <c r="C7" s="70"/>
      <c r="D7" s="70"/>
      <c r="E7" s="70"/>
      <c r="F7" s="70"/>
      <c r="G7" s="70"/>
      <c r="H7" s="70"/>
      <c r="I7" s="48">
        <f>SUM(M6:M6)</f>
        <v>245311.7</v>
      </c>
      <c r="J7" s="49" t="s">
        <v>8</v>
      </c>
      <c r="K7" s="49"/>
      <c r="L7" s="49"/>
      <c r="M7" s="50"/>
      <c r="N7" s="8"/>
    </row>
    <row r="8" spans="1:14" ht="83.25" customHeight="1" x14ac:dyDescent="0.2">
      <c r="A8" s="63" t="s">
        <v>30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8"/>
    </row>
    <row r="9" spans="1:14" s="2" customFormat="1" ht="33.75" hidden="1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"/>
    </row>
    <row r="10" spans="1:14" s="2" customFormat="1" ht="37.5" customHeight="1" x14ac:dyDescent="0.2">
      <c r="A10" s="71" t="s">
        <v>37</v>
      </c>
      <c r="B10" s="71"/>
      <c r="C10" s="71"/>
      <c r="D10" s="74" t="s">
        <v>38</v>
      </c>
      <c r="E10" s="74"/>
      <c r="F10" s="74"/>
      <c r="G10" s="74"/>
      <c r="H10" s="51"/>
      <c r="I10" s="51"/>
      <c r="J10" s="51"/>
      <c r="K10" s="51"/>
      <c r="L10" s="51"/>
      <c r="M10" s="51"/>
      <c r="N10" s="5"/>
    </row>
    <row r="11" spans="1:14" s="2" customFormat="1" ht="19.149999999999999" customHeight="1" x14ac:dyDescent="0.25">
      <c r="A11" s="72"/>
      <c r="B11" s="72"/>
      <c r="C11" s="72"/>
      <c r="D11" s="73"/>
      <c r="E11" s="73"/>
      <c r="F11" s="73"/>
      <c r="G11" s="51"/>
      <c r="H11" s="51"/>
      <c r="I11" s="51"/>
      <c r="J11" s="51"/>
      <c r="K11" s="51"/>
      <c r="L11" s="51"/>
      <c r="M11" s="51"/>
    </row>
    <row r="12" spans="1:14" ht="59.25" customHeight="1" x14ac:dyDescent="0.2">
      <c r="D12" s="16"/>
      <c r="E12" s="16"/>
      <c r="F12" s="16"/>
      <c r="G12" s="75"/>
      <c r="H12" s="75"/>
      <c r="I12" s="75"/>
      <c r="J12" s="16"/>
      <c r="K12" s="16"/>
      <c r="L12" s="16"/>
      <c r="M12" s="16"/>
    </row>
    <row r="13" spans="1:14" s="2" customFormat="1" ht="23.25" customHeight="1" x14ac:dyDescent="0.2">
      <c r="D13" s="32"/>
      <c r="E13" s="16"/>
      <c r="F13" s="18"/>
      <c r="G13" s="19"/>
      <c r="H13" s="19"/>
      <c r="I13" s="19"/>
      <c r="J13" s="19"/>
      <c r="K13" s="19"/>
      <c r="L13" s="19"/>
      <c r="M13" s="19"/>
    </row>
    <row r="14" spans="1:14" ht="16.5" customHeight="1" x14ac:dyDescent="0.2">
      <c r="A14" s="22"/>
    </row>
    <row r="15" spans="1:14" ht="27" customHeight="1" x14ac:dyDescent="0.2">
      <c r="A15" s="22"/>
      <c r="B15" s="30"/>
      <c r="C15" s="28"/>
      <c r="D15" s="24"/>
      <c r="E15" s="25"/>
      <c r="F15" s="29"/>
      <c r="G15" s="29"/>
      <c r="H15" s="29"/>
      <c r="I15" s="26"/>
      <c r="J15" s="23"/>
      <c r="K15" s="24"/>
      <c r="L15" s="27"/>
      <c r="M15" s="26"/>
      <c r="N15" s="8"/>
    </row>
    <row r="16" spans="1:14" x14ac:dyDescent="0.2">
      <c r="A16" s="22"/>
      <c r="B16" s="31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3" x14ac:dyDescent="0.2">
      <c r="A17" s="8"/>
      <c r="B17" s="8"/>
      <c r="C17" s="20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21"/>
    </row>
  </sheetData>
  <mergeCells count="17">
    <mergeCell ref="A10:C10"/>
    <mergeCell ref="A11:C11"/>
    <mergeCell ref="D11:F11"/>
    <mergeCell ref="D10:G10"/>
    <mergeCell ref="G12:I12"/>
    <mergeCell ref="F2:M2"/>
    <mergeCell ref="A8:M8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7:H7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Алексей</cp:lastModifiedBy>
  <cp:lastPrinted>2025-10-30T08:03:26Z</cp:lastPrinted>
  <dcterms:created xsi:type="dcterms:W3CDTF">2014-01-15T18:15:09Z</dcterms:created>
  <dcterms:modified xsi:type="dcterms:W3CDTF">2026-05-21T07:12:59Z</dcterms:modified>
</cp:coreProperties>
</file>