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Лист1!$A$1:$L$24</definedName>
  </definedNames>
  <calcPr calcId="144525" iterateDelta="1E-4"/>
</workbook>
</file>

<file path=xl/calcChain.xml><?xml version="1.0" encoding="utf-8"?>
<calcChain xmlns="http://schemas.openxmlformats.org/spreadsheetml/2006/main">
  <c r="K12" i="1" l="1"/>
  <c r="K13" i="1"/>
  <c r="G15" i="1" l="1"/>
  <c r="F12" i="1" l="1"/>
  <c r="H12" i="1"/>
  <c r="J12" i="1"/>
  <c r="F13" i="1"/>
  <c r="H13" i="1"/>
  <c r="J13" i="1"/>
  <c r="F14" i="1" l="1"/>
  <c r="K14" i="1" s="1"/>
  <c r="H14" i="1"/>
  <c r="J14" i="1"/>
  <c r="I15" i="1" s="1"/>
  <c r="E15" i="1" l="1"/>
  <c r="K15" i="1"/>
</calcChain>
</file>

<file path=xl/sharedStrings.xml><?xml version="1.0" encoding="utf-8"?>
<sst xmlns="http://schemas.openxmlformats.org/spreadsheetml/2006/main" count="33" uniqueCount="27">
  <si>
    <t>№ п/п</t>
  </si>
  <si>
    <t>Итого</t>
  </si>
  <si>
    <t>Расчет Н(М)ЦД по наименьшей цене, руб.</t>
  </si>
  <si>
    <t>Наименование товара (работ, услуг)</t>
  </si>
  <si>
    <t>Расчет НМЦД</t>
  </si>
  <si>
    <t>Используемый метод определения НМЦД: метод сопоставимых рыночных цен.</t>
  </si>
  <si>
    <t>Обоснование начальной (максимальной) цены договора, для осуществления закупки у единственного поставщика (подрядчика, исполнителя).</t>
  </si>
  <si>
    <t>тел. 8 (8452) 92-93-44</t>
  </si>
  <si>
    <t>Количество</t>
  </si>
  <si>
    <t>Коммерческое предложение   1-го поставщика, руб.</t>
  </si>
  <si>
    <t xml:space="preserve">Коммерческое предложение 2-го поставщика, руб.  </t>
  </si>
  <si>
    <t xml:space="preserve">Коммерческое предложение  3-го поставщика, руб. </t>
  </si>
  <si>
    <t xml:space="preserve">Единица измерения </t>
  </si>
  <si>
    <t>Цена за 1 ед. изм., руб.</t>
  </si>
  <si>
    <t>Сумма, руб.</t>
  </si>
  <si>
    <t>2. В соответствии с п. 10 раздела 12 Положения о закупке товаров, работ, услуг, для нужд ГАУ СО «ОРЦ» при осуществлении закупки у единственного поставщика (подрядчика, исполнителя), договор заключается с  поставщиком (подрядчиком, исполнителем), предложившим наименьшую стоимость товара (работы, услуги).</t>
  </si>
  <si>
    <t>«УТВЕРЖДАЮ»</t>
  </si>
  <si>
    <t>1. В соответствии с Федеральным законом от 18 июля 2011 г. N 223-ФЗ «О закупках товаров, работ, услуг отдельными видами юридических лиц» и Положением о закупке товаров, работ, услуг для нужд ГАУ СО «ОРЦ» метод сопоставимых рыночных цен (анализа рынка) заключается в установлении начальной (максимальной) цены договора на основании информации о рыночных ценах идентичных товаров, работ, услуг, планируемых к закупке. Указанный метод является приоритетным для определения и обоснования начальной (максимальной) цены договора.                                                                                                                                                                                                                                                                        При применении метода сопоставимых рыночных цен использована информация о рыночных ценах, полученная по запросу Заказчика у поставщиков, поставляющих идентичные товары.</t>
  </si>
  <si>
    <t>Специалист по закупкам                                                          К.В. Соколов</t>
  </si>
  <si>
    <t>штука</t>
  </si>
  <si>
    <t>И.о. директора ГАУ СО «ОРЦ» ___________________К.А. Ранцев</t>
  </si>
  <si>
    <t>Поставка кухонного инвентаря.</t>
  </si>
  <si>
    <t>Стакан</t>
  </si>
  <si>
    <t>Банка</t>
  </si>
  <si>
    <t>Крышка</t>
  </si>
  <si>
    <t>Дата подготовки обоснования НМЦД: 01 июля 2026 года.</t>
  </si>
  <si>
    <t>Начальная максимальная цена  договора составляет 19156  (Девятнадцать тысяч  сто пятьдесят шесть)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</si>
</sst>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26"/>
  <sheetViews>
    <sheetView tabSelected="1" view="pageBreakPreview" zoomScale="83" zoomScaleNormal="100" zoomScaleSheetLayoutView="83" workbookViewId="0">
      <selection activeCell="A16" sqref="A16:G16"/>
    </sheetView>
  </sheetViews>
  <sheetFormatPr defaultColWidth="9.140625" defaultRowHeight="15" x14ac:dyDescent="0.25"/>
  <cols>
    <col min="1" max="1" width="5.28515625" style="1" customWidth="1"/>
    <col min="2" max="2" width="72.7109375" style="1" customWidth="1"/>
    <col min="3" max="3" width="12.5703125" style="1" customWidth="1"/>
    <col min="4" max="4" width="14.5703125" style="1" customWidth="1"/>
    <col min="5" max="5" width="13.140625" style="12" customWidth="1"/>
    <col min="6" max="6" width="12.5703125" style="1" customWidth="1"/>
    <col min="7" max="7" width="14.140625" style="1" customWidth="1"/>
    <col min="8" max="8" width="13.140625" style="12" customWidth="1"/>
    <col min="9" max="9" width="9.5703125" style="12" customWidth="1"/>
    <col min="10" max="10" width="12.140625" style="12" customWidth="1"/>
    <col min="11" max="11" width="13.28515625" style="12" customWidth="1"/>
    <col min="12" max="15" width="9.140625" style="12"/>
    <col min="16" max="16384" width="9.140625" style="1"/>
  </cols>
  <sheetData>
    <row r="1" spans="1:1012" ht="41.25" customHeight="1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012" ht="28.5" customHeight="1" x14ac:dyDescent="0.25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012" ht="36.75" customHeight="1" x14ac:dyDescent="0.25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012" ht="4.5" customHeight="1" x14ac:dyDescent="0.25">
      <c r="A4" s="27"/>
      <c r="B4" s="27"/>
      <c r="C4" s="27"/>
      <c r="D4" s="27"/>
      <c r="E4" s="27"/>
      <c r="F4" s="27"/>
      <c r="G4" s="27"/>
    </row>
    <row r="5" spans="1:1012" ht="30" customHeight="1" x14ac:dyDescent="0.25">
      <c r="A5" s="49" t="s">
        <v>21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012" s="10" customFormat="1" ht="21" customHeight="1" x14ac:dyDescent="0.2">
      <c r="A6" s="54" t="s">
        <v>5</v>
      </c>
      <c r="B6" s="54"/>
      <c r="C6" s="58"/>
      <c r="D6" s="58"/>
      <c r="E6" s="58"/>
      <c r="F6" s="58"/>
      <c r="G6" s="58"/>
      <c r="H6" s="13"/>
      <c r="I6" s="13"/>
      <c r="J6" s="13"/>
      <c r="K6" s="13"/>
      <c r="L6" s="13"/>
      <c r="M6" s="13"/>
      <c r="N6" s="13"/>
      <c r="O6" s="13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</row>
    <row r="7" spans="1:1012" s="10" customFormat="1" ht="3" customHeight="1" x14ac:dyDescent="0.2">
      <c r="A7" s="11"/>
      <c r="B7" s="11"/>
      <c r="C7" s="18"/>
      <c r="D7" s="18"/>
      <c r="E7" s="23"/>
      <c r="F7" s="22"/>
      <c r="G7" s="18"/>
      <c r="H7" s="13"/>
      <c r="I7" s="13"/>
      <c r="J7" s="13"/>
      <c r="K7" s="13"/>
      <c r="L7" s="13"/>
      <c r="M7" s="13"/>
      <c r="N7" s="13"/>
      <c r="O7" s="13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</row>
    <row r="8" spans="1:1012" s="10" customFormat="1" x14ac:dyDescent="0.2">
      <c r="A8" s="55" t="s">
        <v>25</v>
      </c>
      <c r="B8" s="55"/>
      <c r="C8" s="17"/>
      <c r="D8" s="56"/>
      <c r="E8" s="56"/>
      <c r="F8" s="56"/>
      <c r="G8" s="19"/>
      <c r="H8" s="13"/>
      <c r="I8" s="13"/>
      <c r="J8" s="13"/>
      <c r="K8" s="13"/>
      <c r="L8" s="13"/>
      <c r="M8" s="13"/>
      <c r="N8" s="13"/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</row>
    <row r="9" spans="1:1012" s="10" customFormat="1" ht="15.75" x14ac:dyDescent="0.2">
      <c r="A9" s="63" t="s">
        <v>4</v>
      </c>
      <c r="B9" s="64"/>
      <c r="C9" s="64"/>
      <c r="D9" s="64"/>
      <c r="E9" s="64"/>
      <c r="F9" s="64"/>
      <c r="G9" s="64"/>
      <c r="H9" s="64"/>
      <c r="I9" s="64"/>
      <c r="J9" s="64"/>
      <c r="K9" s="65"/>
      <c r="L9" s="13"/>
      <c r="M9" s="13"/>
      <c r="N9" s="13"/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</row>
    <row r="10" spans="1:1012" s="10" customFormat="1" ht="51" customHeight="1" x14ac:dyDescent="0.2">
      <c r="A10" s="47" t="s">
        <v>0</v>
      </c>
      <c r="B10" s="66" t="s">
        <v>3</v>
      </c>
      <c r="C10" s="68" t="s">
        <v>12</v>
      </c>
      <c r="D10" s="68" t="s">
        <v>8</v>
      </c>
      <c r="E10" s="45" t="s">
        <v>9</v>
      </c>
      <c r="F10" s="46"/>
      <c r="G10" s="45" t="s">
        <v>10</v>
      </c>
      <c r="H10" s="46"/>
      <c r="I10" s="45" t="s">
        <v>11</v>
      </c>
      <c r="J10" s="46"/>
      <c r="K10" s="47" t="s">
        <v>2</v>
      </c>
      <c r="L10" s="13"/>
      <c r="M10" s="13"/>
      <c r="N10" s="13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</row>
    <row r="11" spans="1:1012" s="10" customFormat="1" ht="63" x14ac:dyDescent="0.2">
      <c r="A11" s="48"/>
      <c r="B11" s="67"/>
      <c r="C11" s="69"/>
      <c r="D11" s="69"/>
      <c r="E11" s="32" t="s">
        <v>13</v>
      </c>
      <c r="F11" s="32" t="s">
        <v>14</v>
      </c>
      <c r="G11" s="32" t="s">
        <v>13</v>
      </c>
      <c r="H11" s="32" t="s">
        <v>14</v>
      </c>
      <c r="I11" s="32" t="s">
        <v>13</v>
      </c>
      <c r="J11" s="32" t="s">
        <v>14</v>
      </c>
      <c r="K11" s="48"/>
      <c r="L11" s="13"/>
      <c r="M11" s="13"/>
      <c r="N11" s="13"/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</row>
    <row r="12" spans="1:1012" s="10" customFormat="1" ht="15.75" x14ac:dyDescent="0.2">
      <c r="A12" s="36">
        <v>1</v>
      </c>
      <c r="B12" s="34" t="s">
        <v>22</v>
      </c>
      <c r="C12" s="4" t="s">
        <v>19</v>
      </c>
      <c r="D12" s="33">
        <v>200</v>
      </c>
      <c r="E12" s="32">
        <v>31</v>
      </c>
      <c r="F12" s="32">
        <f t="shared" ref="F12:F13" si="0">D12*E12</f>
        <v>6200</v>
      </c>
      <c r="G12" s="32">
        <v>30.98</v>
      </c>
      <c r="H12" s="32">
        <f t="shared" ref="H12:H13" si="1">D12*G12</f>
        <v>6196</v>
      </c>
      <c r="I12" s="32">
        <v>32</v>
      </c>
      <c r="J12" s="32">
        <f t="shared" ref="J12:J13" si="2">D12*I12</f>
        <v>6400</v>
      </c>
      <c r="K12" s="32">
        <f>G12*D12</f>
        <v>6196</v>
      </c>
      <c r="L12" s="13"/>
      <c r="M12" s="13"/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</row>
    <row r="13" spans="1:1012" s="10" customFormat="1" ht="15.75" x14ac:dyDescent="0.2">
      <c r="A13" s="36">
        <v>2</v>
      </c>
      <c r="B13" s="34" t="s">
        <v>23</v>
      </c>
      <c r="C13" s="4" t="s">
        <v>19</v>
      </c>
      <c r="D13" s="33">
        <v>400</v>
      </c>
      <c r="E13" s="32">
        <v>11</v>
      </c>
      <c r="F13" s="32">
        <f t="shared" si="0"/>
        <v>4400</v>
      </c>
      <c r="G13" s="32">
        <v>9.4</v>
      </c>
      <c r="H13" s="32">
        <f t="shared" si="1"/>
        <v>3760</v>
      </c>
      <c r="I13" s="32">
        <v>17</v>
      </c>
      <c r="J13" s="32">
        <f t="shared" si="2"/>
        <v>6800</v>
      </c>
      <c r="K13" s="32">
        <f>G13*D13</f>
        <v>3760</v>
      </c>
      <c r="L13" s="13"/>
      <c r="M13" s="13"/>
      <c r="N13" s="13"/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</row>
    <row r="14" spans="1:1012" s="10" customFormat="1" ht="15.75" x14ac:dyDescent="0.2">
      <c r="A14" s="35">
        <v>3</v>
      </c>
      <c r="B14" s="34" t="s">
        <v>24</v>
      </c>
      <c r="C14" s="4" t="s">
        <v>19</v>
      </c>
      <c r="D14" s="33">
        <v>400</v>
      </c>
      <c r="E14" s="32">
        <v>23</v>
      </c>
      <c r="F14" s="32">
        <f t="shared" ref="F14" si="3">D14*E14</f>
        <v>9200</v>
      </c>
      <c r="G14" s="32">
        <v>26</v>
      </c>
      <c r="H14" s="32">
        <f t="shared" ref="H14" si="4">D14*G14</f>
        <v>10400</v>
      </c>
      <c r="I14" s="32">
        <v>34</v>
      </c>
      <c r="J14" s="32">
        <f t="shared" ref="J14" si="5">D14*I14</f>
        <v>13600</v>
      </c>
      <c r="K14" s="32">
        <f t="shared" ref="K14" si="6">F14</f>
        <v>9200</v>
      </c>
      <c r="L14" s="13"/>
      <c r="M14" s="13"/>
      <c r="N14" s="13"/>
      <c r="O14" s="1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</row>
    <row r="15" spans="1:1012" s="10" customFormat="1" ht="15.75" x14ac:dyDescent="0.2">
      <c r="A15" s="31"/>
      <c r="B15" s="40" t="s">
        <v>1</v>
      </c>
      <c r="C15" s="41"/>
      <c r="D15" s="42"/>
      <c r="E15" s="43">
        <f>SUM(F12:F14)</f>
        <v>19800</v>
      </c>
      <c r="F15" s="44"/>
      <c r="G15" s="43">
        <f>SUM(H12:H14)</f>
        <v>20356</v>
      </c>
      <c r="H15" s="44"/>
      <c r="I15" s="43">
        <f>SUM(J12:J14)</f>
        <v>26800</v>
      </c>
      <c r="J15" s="44"/>
      <c r="K15" s="32">
        <f>SUM(K12:K14)</f>
        <v>19156</v>
      </c>
      <c r="L15" s="13"/>
      <c r="M15" s="13"/>
      <c r="N15" s="13"/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</row>
    <row r="16" spans="1:1012" s="6" customFormat="1" ht="24" customHeight="1" x14ac:dyDescent="0.25">
      <c r="A16" s="57" t="s">
        <v>26</v>
      </c>
      <c r="B16" s="57"/>
      <c r="C16" s="57"/>
      <c r="D16" s="57"/>
      <c r="E16" s="57"/>
      <c r="F16" s="57"/>
      <c r="G16" s="57"/>
      <c r="H16" s="14"/>
      <c r="I16" s="14"/>
      <c r="J16" s="14"/>
      <c r="K16" s="14"/>
      <c r="L16" s="14"/>
      <c r="M16" s="14"/>
      <c r="N16" s="14"/>
      <c r="O16" s="14"/>
    </row>
    <row r="17" spans="1:15" s="7" customFormat="1" ht="14.25" hidden="1" customHeight="1" x14ac:dyDescent="0.25">
      <c r="A17" s="8"/>
      <c r="B17" s="20"/>
      <c r="C17" s="20"/>
      <c r="D17" s="20"/>
      <c r="E17" s="14"/>
      <c r="F17" s="20"/>
      <c r="G17" s="20"/>
      <c r="H17" s="14"/>
      <c r="I17" s="14"/>
      <c r="J17" s="14"/>
      <c r="K17" s="14"/>
      <c r="L17" s="14"/>
      <c r="M17" s="14"/>
      <c r="N17" s="14"/>
      <c r="O17" s="14"/>
    </row>
    <row r="18" spans="1:15" s="25" customFormat="1" ht="68.25" customHeight="1" x14ac:dyDescent="0.25">
      <c r="A18" s="61" t="s">
        <v>17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24"/>
      <c r="M18" s="24"/>
      <c r="N18" s="24"/>
      <c r="O18" s="24"/>
    </row>
    <row r="19" spans="1:15" s="25" customFormat="1" ht="45.75" customHeight="1" x14ac:dyDescent="0.25">
      <c r="A19" s="62" t="s">
        <v>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24"/>
      <c r="M19" s="24"/>
      <c r="N19" s="24"/>
      <c r="O19" s="24"/>
    </row>
    <row r="20" spans="1:15" s="6" customFormat="1" ht="3" customHeight="1" x14ac:dyDescent="0.25">
      <c r="A20" s="5"/>
      <c r="B20" s="5"/>
      <c r="C20" s="5"/>
      <c r="D20" s="5"/>
      <c r="E20" s="15"/>
      <c r="F20" s="8"/>
      <c r="G20" s="5"/>
      <c r="H20" s="14"/>
      <c r="I20" s="14"/>
      <c r="J20" s="14"/>
      <c r="K20" s="14"/>
      <c r="L20" s="14"/>
      <c r="M20" s="14"/>
      <c r="N20" s="14"/>
      <c r="O20" s="14"/>
    </row>
    <row r="21" spans="1:15" s="30" customFormat="1" ht="15.75" customHeight="1" x14ac:dyDescent="0.25">
      <c r="A21" s="53" t="s">
        <v>18</v>
      </c>
      <c r="B21" s="53"/>
      <c r="C21" s="53"/>
      <c r="D21" s="53"/>
      <c r="E21" s="53"/>
      <c r="F21" s="53"/>
      <c r="G21" s="28"/>
      <c r="H21" s="29"/>
      <c r="I21" s="29"/>
      <c r="J21" s="29"/>
      <c r="K21" s="29"/>
      <c r="L21" s="29"/>
      <c r="M21" s="29"/>
      <c r="N21" s="29"/>
      <c r="O21" s="29"/>
    </row>
    <row r="22" spans="1:15" s="20" customFormat="1" ht="6.75" customHeight="1" x14ac:dyDescent="0.25">
      <c r="A22" s="59"/>
      <c r="B22" s="60"/>
      <c r="C22" s="26"/>
      <c r="D22" s="26"/>
      <c r="E22" s="26"/>
      <c r="F22" s="26"/>
      <c r="G22" s="21"/>
      <c r="H22" s="14"/>
      <c r="I22" s="14"/>
      <c r="J22" s="14"/>
      <c r="K22" s="14"/>
      <c r="L22" s="14"/>
      <c r="M22" s="14"/>
      <c r="N22" s="14"/>
      <c r="O22" s="14"/>
    </row>
    <row r="23" spans="1:15" ht="14.25" customHeight="1" x14ac:dyDescent="0.25">
      <c r="A23" s="51" t="s">
        <v>7</v>
      </c>
      <c r="B23" s="52"/>
      <c r="C23" s="3"/>
      <c r="D23" s="3"/>
      <c r="E23" s="16"/>
      <c r="F23" s="3"/>
      <c r="G23" s="3"/>
    </row>
    <row r="24" spans="1:15" ht="15.75" customHeight="1" x14ac:dyDescent="0.25">
      <c r="A24" s="50"/>
      <c r="B24" s="50"/>
    </row>
    <row r="26" spans="1:15" x14ac:dyDescent="0.25">
      <c r="B26" s="2"/>
    </row>
  </sheetData>
  <mergeCells count="28">
    <mergeCell ref="A24:B24"/>
    <mergeCell ref="A23:B23"/>
    <mergeCell ref="A21:F21"/>
    <mergeCell ref="A6:B6"/>
    <mergeCell ref="A8:B8"/>
    <mergeCell ref="D8:F8"/>
    <mergeCell ref="A16:G16"/>
    <mergeCell ref="C6:G6"/>
    <mergeCell ref="A22:B22"/>
    <mergeCell ref="A18:K18"/>
    <mergeCell ref="A19:K19"/>
    <mergeCell ref="A9:K9"/>
    <mergeCell ref="A10:A11"/>
    <mergeCell ref="B10:B11"/>
    <mergeCell ref="C10:C11"/>
    <mergeCell ref="D10:D11"/>
    <mergeCell ref="A3:K3"/>
    <mergeCell ref="A1:K1"/>
    <mergeCell ref="A2:K2"/>
    <mergeCell ref="B15:D15"/>
    <mergeCell ref="E15:F15"/>
    <mergeCell ref="G15:H15"/>
    <mergeCell ref="I15:J15"/>
    <mergeCell ref="E10:F10"/>
    <mergeCell ref="G10:H10"/>
    <mergeCell ref="I10:J10"/>
    <mergeCell ref="K10:K11"/>
    <mergeCell ref="A5:K5"/>
  </mergeCells>
  <pageMargins left="0.94488188976377963" right="0.39370078740157483" top="0.39370078740157483" bottom="0.98425196850393704" header="0.51181102362204722" footer="0.5118110236220472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2026-07-01T11:45:02Z</dcterms:modified>
</cp:coreProperties>
</file>