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4.145\obmen1\ЗАКУПКИ 2026\ЗАКУПКИ (до 600 тыс.)\незамерзайка\"/>
    </mc:Choice>
  </mc:AlternateContent>
  <xr:revisionPtr revIDLastSave="0" documentId="13_ncr:1_{DCFF6B73-07DD-4A5B-AC81-ACFA1CDFEC7A}" xr6:coauthVersionLast="47" xr6:coauthVersionMax="47" xr10:uidLastSave="{00000000-0000-0000-0000-000000000000}"/>
  <bookViews>
    <workbookView xWindow="-120" yWindow="-120" windowWidth="29040" windowHeight="15840" tabRatio="378" xr2:uid="{00000000-000D-0000-FFFF-FFFF00000000}"/>
  </bookViews>
  <sheets>
    <sheet name="TDSheet" sheetId="1" r:id="rId1"/>
  </sheets>
  <definedNames>
    <definedName name="_GoBack" localSheetId="0">TDSheet!#REF!</definedName>
    <definedName name="_xlnm.Print_Area" localSheetId="0">TDSheet!$A$1:$M$27</definedName>
  </definedNames>
  <calcPr calcId="191029"/>
</workbook>
</file>

<file path=xl/calcChain.xml><?xml version="1.0" encoding="utf-8"?>
<calcChain xmlns="http://schemas.openxmlformats.org/spreadsheetml/2006/main">
  <c r="H16" i="1" l="1"/>
  <c r="I16" i="1"/>
  <c r="J16" i="1" s="1"/>
</calcChain>
</file>

<file path=xl/sharedStrings.xml><?xml version="1.0" encoding="utf-8"?>
<sst xmlns="http://schemas.openxmlformats.org/spreadsheetml/2006/main" count="29" uniqueCount="29">
  <si>
    <t>Ед. измер.</t>
  </si>
  <si>
    <t>Кол-во</t>
  </si>
  <si>
    <t>Начальная (максимальная) цена контракта (далее - НМЦК) определена 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нужд", приказом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</si>
  <si>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Таблица цен для определения начальной (максимальной) цены контракта</t>
  </si>
  <si>
    <t>Метод определения НМЦК: метод сопоставимых рыночных цен (анализа рынка)</t>
  </si>
  <si>
    <t>№
п/п</t>
  </si>
  <si>
    <t>Итого:</t>
  </si>
  <si>
    <t>однородная</t>
  </si>
  <si>
    <t>неоднородная</t>
  </si>
  <si>
    <t>Коэфф. вариации (V), %</t>
  </si>
  <si>
    <t>совокупн. значений</t>
  </si>
  <si>
    <t>Определение однородности и средних значений цен**</t>
  </si>
  <si>
    <t>** Определение однородности совокупности цен в соответствии с п.3.20 приказа Минэкономразвития России от 02.10.2013 N 567</t>
  </si>
  <si>
    <t>*** Среднее значение цен определено по формуле в соответствии с п.3.21 приказа Минэкономразвития России от 02.10.2013 N 567</t>
  </si>
  <si>
    <t>Источники информации и цена за единицу, руб.*</t>
  </si>
  <si>
    <t>Сред. цена***, руб.</t>
  </si>
  <si>
    <t>* Применение корректирующих коэффициентов и индексов в рамках данного исследования нецелесообразно.</t>
  </si>
  <si>
    <t>Наименование объекта закупки</t>
  </si>
  <si>
    <t>Средняя цена за единицу</t>
  </si>
  <si>
    <t xml:space="preserve">Приложение №3 к Форме заявки (в табличной форме с формулами расчета)
</t>
  </si>
  <si>
    <t>шт</t>
  </si>
  <si>
    <t>Расчет обоснования начальной максимальной цены произведен начальником общего отдела А.А. Кузнецовым</t>
  </si>
  <si>
    <t>Описание объекта закупки в приложении к данному исследованию (техническое задание)</t>
  </si>
  <si>
    <t>Обоснование начальной (максимальной ) цены контракта для определения поставщика незамерзающей жидкости для служебных транспортных средств</t>
  </si>
  <si>
    <t>Предложение №1 Вх. №3744 от 27.04.2026г.</t>
  </si>
  <si>
    <t>Предложение №2 Вх. №3745 от 27.04.2026г.</t>
  </si>
  <si>
    <t>Предложение №3 Вх. №4718 от 26.05.2026г.</t>
  </si>
  <si>
    <r>
      <t xml:space="preserve">Проведенные исследования позволяют определить начальную (максимальную) цену контракта в размере </t>
    </r>
    <r>
      <rPr>
        <b/>
        <u/>
        <sz val="14"/>
        <color rgb="FF000000"/>
        <rFont val="Times New Roman"/>
        <family val="1"/>
        <charset val="204"/>
      </rPr>
      <t>71 001 рубль 00 копеек</t>
    </r>
  </si>
  <si>
    <t>Незамерзающая жидкость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</si>
</sst>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Arial"/>
      <family val="2"/>
    </font>
    <font>
      <sz val="10"/>
      <name val="Times New Roman"/>
      <family val="1"/>
      <charset val="204"/>
    </font>
    <font>
      <sz val="8"/>
      <color indexed="9"/>
      <name val="Arial"/>
      <family val="2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"/>
      <family val="2"/>
    </font>
    <font>
      <b/>
      <u/>
      <sz val="14"/>
      <color rgb="FF000000"/>
      <name val="Times New Roman"/>
      <family val="1"/>
      <charset val="204"/>
    </font>
    <font>
      <sz val="12"/>
      <name val="Arial"/>
      <family val="2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3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3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/>
    <xf numFmtId="4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L49"/>
  <sheetViews>
    <sheetView tabSelected="1" view="pageBreakPreview" zoomScale="80" zoomScaleNormal="80" zoomScaleSheetLayoutView="80" workbookViewId="0">
      <selection activeCell="B23" sqref="B23:K23"/>
    </sheetView>
  </sheetViews>
  <sheetFormatPr defaultColWidth="10.33203125" defaultRowHeight="11.25" x14ac:dyDescent="0.2"/>
  <cols>
    <col min="1" max="1" width="7.33203125" style="1" customWidth="1"/>
    <col min="2" max="2" width="63.6640625" style="1" customWidth="1"/>
    <col min="3" max="3" width="15" style="1" customWidth="1"/>
    <col min="4" max="4" width="14.6640625" customWidth="1"/>
    <col min="5" max="5" width="29.6640625" customWidth="1"/>
    <col min="6" max="7" width="22" customWidth="1"/>
    <col min="8" max="8" width="21.33203125" customWidth="1"/>
    <col min="9" max="9" width="14" customWidth="1"/>
    <col min="10" max="10" width="17.6640625" customWidth="1"/>
    <col min="11" max="11" width="29" customWidth="1"/>
    <col min="12" max="12" width="18.5" customWidth="1"/>
    <col min="13" max="13" width="12.33203125" customWidth="1"/>
    <col min="18" max="18" width="1.83203125" customWidth="1"/>
    <col min="19" max="19" width="2.83203125" customWidth="1"/>
    <col min="20" max="20" width="2.6640625" customWidth="1"/>
  </cols>
  <sheetData>
    <row r="1" spans="1:11" x14ac:dyDescent="0.2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x14ac:dyDescent="0.2">
      <c r="A2" s="20" t="s">
        <v>7</v>
      </c>
      <c r="B2" s="20" t="s">
        <v>8</v>
      </c>
    </row>
    <row r="3" spans="1:11" ht="15.75" customHeight="1" x14ac:dyDescent="0.25">
      <c r="B3" s="62" t="s">
        <v>23</v>
      </c>
      <c r="C3" s="62"/>
      <c r="D3" s="62"/>
      <c r="E3" s="62"/>
      <c r="F3" s="62"/>
      <c r="G3" s="15"/>
      <c r="H3" s="15"/>
      <c r="I3" s="11"/>
      <c r="J3" s="25"/>
      <c r="K3" s="25"/>
    </row>
    <row r="4" spans="1:11" ht="27.75" customHeight="1" x14ac:dyDescent="0.2">
      <c r="B4" s="62"/>
      <c r="C4" s="62"/>
      <c r="D4" s="62"/>
      <c r="E4" s="62"/>
      <c r="F4" s="62"/>
      <c r="G4" s="15"/>
      <c r="H4" s="15"/>
      <c r="I4" s="53"/>
      <c r="J4" s="53"/>
      <c r="K4" s="53"/>
    </row>
    <row r="5" spans="1:11" ht="30" hidden="1" customHeight="1" x14ac:dyDescent="0.25">
      <c r="B5" s="62"/>
      <c r="C5" s="62"/>
      <c r="D5" s="62"/>
      <c r="E5" s="62"/>
      <c r="F5" s="62"/>
      <c r="G5" s="15"/>
      <c r="H5" s="15"/>
      <c r="I5" s="11"/>
      <c r="K5" s="25"/>
    </row>
    <row r="6" spans="1:11" ht="15" hidden="1" customHeight="1" x14ac:dyDescent="0.25">
      <c r="B6" s="62"/>
      <c r="C6" s="62"/>
      <c r="D6" s="62"/>
      <c r="E6" s="62"/>
      <c r="F6" s="62"/>
      <c r="G6" s="15"/>
      <c r="H6" s="15"/>
      <c r="I6" s="11"/>
    </row>
    <row r="7" spans="1:11" ht="53.25" customHeight="1" x14ac:dyDescent="0.2">
      <c r="B7" s="61" t="s">
        <v>2</v>
      </c>
      <c r="C7" s="61"/>
      <c r="D7" s="61"/>
      <c r="E7" s="61"/>
      <c r="F7" s="61"/>
      <c r="G7" s="61"/>
      <c r="H7" s="61"/>
      <c r="I7" s="61"/>
      <c r="J7" s="61"/>
      <c r="K7" s="61"/>
    </row>
    <row r="8" spans="1:11" ht="10.5" customHeight="1" x14ac:dyDescent="0.2">
      <c r="B8" s="17"/>
      <c r="C8" s="17"/>
      <c r="D8" s="17"/>
      <c r="E8" s="17"/>
      <c r="F8" s="2"/>
      <c r="G8" s="2"/>
      <c r="H8" s="2"/>
    </row>
    <row r="9" spans="1:11" ht="19.5" customHeight="1" x14ac:dyDescent="0.2">
      <c r="B9" s="30" t="s">
        <v>22</v>
      </c>
      <c r="C9" s="15"/>
      <c r="D9" s="17"/>
      <c r="E9" s="17"/>
      <c r="F9" s="2"/>
      <c r="G9" s="2"/>
      <c r="H9" s="2"/>
    </row>
    <row r="10" spans="1:11" ht="15.75" x14ac:dyDescent="0.25">
      <c r="B10" s="16" t="s">
        <v>4</v>
      </c>
      <c r="C10" s="3"/>
      <c r="D10" s="2"/>
      <c r="E10" s="2"/>
      <c r="F10" s="2"/>
      <c r="G10" s="2"/>
      <c r="H10" s="2"/>
    </row>
    <row r="11" spans="1:11" ht="15.75" x14ac:dyDescent="0.25">
      <c r="A11" s="5"/>
      <c r="B11" s="4"/>
      <c r="C11" s="2"/>
      <c r="D11" s="2"/>
      <c r="E11" s="2"/>
      <c r="F11" s="2"/>
      <c r="G11" s="2"/>
      <c r="H11" s="2"/>
    </row>
    <row r="12" spans="1:11" s="10" customFormat="1" ht="15.75" x14ac:dyDescent="0.2">
      <c r="A12" s="47" t="s">
        <v>5</v>
      </c>
      <c r="B12" s="51" t="s">
        <v>3</v>
      </c>
      <c r="C12" s="51"/>
      <c r="D12" s="51"/>
      <c r="E12" s="51"/>
      <c r="F12" s="51"/>
      <c r="G12" s="51"/>
      <c r="H12" s="51"/>
      <c r="I12" s="51"/>
      <c r="J12" s="51"/>
      <c r="K12" s="51"/>
    </row>
    <row r="13" spans="1:11" s="10" customFormat="1" ht="12.75" customHeight="1" x14ac:dyDescent="0.2">
      <c r="A13" s="48"/>
      <c r="B13" s="52" t="s">
        <v>17</v>
      </c>
      <c r="C13" s="49" t="s">
        <v>0</v>
      </c>
      <c r="D13" s="50" t="s">
        <v>1</v>
      </c>
      <c r="E13" s="54" t="s">
        <v>14</v>
      </c>
      <c r="F13" s="55"/>
      <c r="G13" s="56"/>
      <c r="H13" s="52" t="s">
        <v>11</v>
      </c>
      <c r="I13" s="52"/>
      <c r="J13" s="52"/>
      <c r="K13" s="52"/>
    </row>
    <row r="14" spans="1:11" s="10" customFormat="1" ht="21" customHeight="1" x14ac:dyDescent="0.2">
      <c r="A14" s="48"/>
      <c r="B14" s="52"/>
      <c r="C14" s="49"/>
      <c r="D14" s="50"/>
      <c r="E14" s="57"/>
      <c r="F14" s="58"/>
      <c r="G14" s="59"/>
      <c r="H14" s="52"/>
      <c r="I14" s="52"/>
      <c r="J14" s="52"/>
      <c r="K14" s="52"/>
    </row>
    <row r="15" spans="1:11" s="10" customFormat="1" ht="144.75" customHeight="1" x14ac:dyDescent="0.2">
      <c r="A15" s="48"/>
      <c r="B15" s="52"/>
      <c r="C15" s="49"/>
      <c r="D15" s="50"/>
      <c r="E15" s="18" t="s">
        <v>24</v>
      </c>
      <c r="F15" s="18" t="s">
        <v>25</v>
      </c>
      <c r="G15" s="18" t="s">
        <v>26</v>
      </c>
      <c r="H15" s="18" t="s">
        <v>18</v>
      </c>
      <c r="I15" s="33" t="s">
        <v>9</v>
      </c>
      <c r="J15" s="33" t="s">
        <v>10</v>
      </c>
      <c r="K15" s="33" t="s">
        <v>15</v>
      </c>
    </row>
    <row r="16" spans="1:11" s="10" customFormat="1" ht="48" customHeight="1" x14ac:dyDescent="0.2">
      <c r="A16" s="34">
        <v>1</v>
      </c>
      <c r="B16" s="33" t="s">
        <v>28</v>
      </c>
      <c r="C16" s="33" t="s">
        <v>20</v>
      </c>
      <c r="D16" s="33">
        <v>300</v>
      </c>
      <c r="E16" s="36">
        <v>240</v>
      </c>
      <c r="F16" s="32">
        <v>230</v>
      </c>
      <c r="G16" s="32">
        <v>240</v>
      </c>
      <c r="H16" s="32">
        <f>(E16+F16+G16)/3</f>
        <v>236.66666666666666</v>
      </c>
      <c r="I16" s="29">
        <f>STDEV(F16:G16)/AVERAGE(F16:G16)*100</f>
        <v>3.0089650263257344</v>
      </c>
      <c r="J16" s="29" t="str">
        <f t="shared" ref="J16" si="0">IF(I16&lt;=33,$A$2,$B$2)</f>
        <v>однородная</v>
      </c>
      <c r="K16" s="29">
        <v>71001</v>
      </c>
    </row>
    <row r="17" spans="1:12" s="10" customFormat="1" ht="15.75" x14ac:dyDescent="0.25">
      <c r="A17" s="38"/>
      <c r="B17" s="39" t="s">
        <v>6</v>
      </c>
      <c r="C17" s="40"/>
      <c r="D17" s="41"/>
      <c r="E17" s="42"/>
      <c r="F17" s="42"/>
      <c r="G17" s="42"/>
      <c r="H17" s="42"/>
      <c r="I17" s="43"/>
      <c r="J17" s="44"/>
      <c r="K17" s="29">
        <v>71001</v>
      </c>
      <c r="L17" s="35"/>
    </row>
    <row r="18" spans="1:12" s="10" customFormat="1" ht="15.75" x14ac:dyDescent="0.25">
      <c r="A18" s="21"/>
      <c r="B18" s="26"/>
      <c r="C18" s="22"/>
      <c r="D18" s="23"/>
      <c r="E18" s="24"/>
      <c r="F18" s="24"/>
      <c r="G18" s="24"/>
      <c r="H18" s="24"/>
      <c r="I18" s="25"/>
      <c r="J18" s="25"/>
      <c r="K18" s="27"/>
    </row>
    <row r="19" spans="1:12" ht="15.75" x14ac:dyDescent="0.2">
      <c r="A19" s="12"/>
      <c r="B19" s="19" t="s">
        <v>16</v>
      </c>
      <c r="C19" s="13"/>
      <c r="D19" s="14"/>
      <c r="E19" s="14"/>
      <c r="F19" s="14"/>
      <c r="G19" s="14"/>
      <c r="H19" s="14"/>
      <c r="I19" s="37"/>
      <c r="J19" s="37"/>
      <c r="K19" s="37"/>
    </row>
    <row r="20" spans="1:12" ht="15.75" x14ac:dyDescent="0.2">
      <c r="A20" s="12"/>
      <c r="B20" s="19" t="s">
        <v>12</v>
      </c>
      <c r="C20" s="13"/>
      <c r="D20" s="14"/>
      <c r="E20" s="14"/>
      <c r="F20" s="14"/>
      <c r="G20" s="14"/>
      <c r="H20" s="14"/>
    </row>
    <row r="21" spans="1:12" ht="15.75" x14ac:dyDescent="0.2">
      <c r="A21" s="12"/>
      <c r="B21" s="19" t="s">
        <v>13</v>
      </c>
      <c r="C21" s="13"/>
      <c r="D21" s="14"/>
      <c r="E21" s="14"/>
      <c r="F21" s="14"/>
      <c r="G21" s="14"/>
      <c r="H21" s="14"/>
    </row>
    <row r="22" spans="1:12" ht="15.75" x14ac:dyDescent="0.2">
      <c r="A22" s="12"/>
      <c r="B22" s="19"/>
      <c r="C22" s="13"/>
      <c r="D22" s="14"/>
      <c r="E22" s="14"/>
      <c r="F22" s="14"/>
      <c r="G22" s="14"/>
      <c r="H22" s="14"/>
    </row>
    <row r="23" spans="1:12" ht="42" customHeight="1" x14ac:dyDescent="0.2">
      <c r="A23" s="9"/>
      <c r="B23" s="60" t="s">
        <v>27</v>
      </c>
      <c r="C23" s="60"/>
      <c r="D23" s="60"/>
      <c r="E23" s="60"/>
      <c r="F23" s="60"/>
      <c r="G23" s="60"/>
      <c r="H23" s="60"/>
      <c r="I23" s="60"/>
      <c r="J23" s="60"/>
      <c r="K23" s="60"/>
    </row>
    <row r="24" spans="1:12" ht="12.75" x14ac:dyDescent="0.2">
      <c r="A24" s="6"/>
      <c r="B24" s="6"/>
      <c r="C24" s="7"/>
      <c r="D24" s="8"/>
      <c r="E24" s="8"/>
      <c r="F24" s="8"/>
      <c r="G24" s="8"/>
      <c r="H24" s="8"/>
    </row>
    <row r="25" spans="1:12" ht="18.75" x14ac:dyDescent="0.3">
      <c r="B25" s="28" t="s">
        <v>21</v>
      </c>
    </row>
    <row r="26" spans="1:12" ht="18.75" x14ac:dyDescent="0.3">
      <c r="B26" s="28"/>
    </row>
    <row r="27" spans="1:12" ht="18.75" x14ac:dyDescent="0.3">
      <c r="B27" s="28"/>
    </row>
    <row r="28" spans="1:12" ht="18.75" x14ac:dyDescent="0.3">
      <c r="B28" s="28"/>
    </row>
    <row r="49" spans="11:11" ht="15" x14ac:dyDescent="0.2">
      <c r="K49" s="31"/>
    </row>
  </sheetData>
  <mergeCells count="12">
    <mergeCell ref="B23:K23"/>
    <mergeCell ref="B7:K7"/>
    <mergeCell ref="B3:F6"/>
    <mergeCell ref="B13:B15"/>
    <mergeCell ref="A1:K1"/>
    <mergeCell ref="A12:A15"/>
    <mergeCell ref="C13:C15"/>
    <mergeCell ref="D13:D15"/>
    <mergeCell ref="B12:K12"/>
    <mergeCell ref="H13:K14"/>
    <mergeCell ref="I4:K4"/>
    <mergeCell ref="E13:G14"/>
  </mergeCells>
  <phoneticPr fontId="0" type="noConversion"/>
  <conditionalFormatting sqref="I16">
    <cfRule type="cellIs" dxfId="1" priority="6" operator="greaterThan">
      <formula>33</formula>
    </cfRule>
  </conditionalFormatting>
  <conditionalFormatting sqref="J16">
    <cfRule type="containsText" dxfId="0" priority="5" operator="containsText" text="Неоднородная">
      <formula>NOT(ISERROR(SEARCH("Неоднородная",J16)))</formula>
    </cfRule>
  </conditionalFormatting>
  <pageMargins left="0.39370078740157483" right="0.23622047244094491" top="0.23622047244094491" bottom="0.27559055118110237" header="0.15748031496062992" footer="0.15748031496062992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Цыпина Инесса Юрьевна</dc:creator>
  <cp:lastModifiedBy>irina.vlasova29@yandex.ru</cp:lastModifiedBy>
  <cp:revision>1</cp:revision>
  <cp:lastPrinted>2026-04-30T10:04:13Z</cp:lastPrinted>
  <dcterms:created xsi:type="dcterms:W3CDTF">2013-01-11T07:45:47Z</dcterms:created>
  <dcterms:modified xsi:type="dcterms:W3CDTF">2026-06-03T09:19:01Z</dcterms:modified>
</cp:coreProperties>
</file>