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<sst xmlns="http://schemas.openxmlformats.org/spreadsheetml/2006/main" count="40" uniqueCount="39">
  <si>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</si>
  <si>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</si>
  <si>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</si>
  <si>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</si>
  <si>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</si>
  <si>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</si>
  <si>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</si>
  <si>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</si>
  <si>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</si>
  <si>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</si>
  <si>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</si>
  <si>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</si>
  <si>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</si>
  <si>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</si>
  <si>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</si>
  <si>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</si>
  <si>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</si>
  <si>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</si>
  <si>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</si>
  <si>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</si>
  <si>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</si>
  <si>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</si>
  <si>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</si>
  <si>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</si>
  <si>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</si>
  <si>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</si>
  <si>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</si>
  <si>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</si>
  <si>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</si>
  <si>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</si>
  <si>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</si>
  <si>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</si>
  <si>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</si>
  <si>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</si>
  <si>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Пруток присадочный</t>
  </si>
  <si>
    <t>24.34.12.000</t>
  </si>
  <si>
    <t>Нержавеющая проволока AG ER-347LSi д.1,2/в прутках 5 кг</t>
  </si>
  <si>
    <t>___________ /Козлова А.Н./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</si>
  <si>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9 821,15 (Девять тысяч восемьсот двадцать один) рубль 15 копеек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20.07.2026г.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</si>
</sst>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6" fillId="0" borderId="1" xfId="0" applyFont="1" applyBorder="1"/>
    <xf numFmtId="43" fontId="18" fillId="0" borderId="1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topLeftCell="A7" zoomScale="90" workbookViewId="0">
      <selection activeCell="C10" sqref="C10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3" t="s">
        <v>0</v>
      </c>
      <c r="J3" s="73"/>
      <c r="K3" s="73"/>
      <c r="L3" s="73"/>
      <c r="M3" s="73"/>
      <c r="N3" s="73"/>
    </row>
    <row r="4" spans="1:14" ht="75.75" customHeight="1" x14ac:dyDescent="0.25">
      <c r="A4" s="64" t="s">
        <v>1</v>
      </c>
      <c r="B4" s="64"/>
      <c r="C4" s="7"/>
      <c r="D4" s="74" t="s">
        <v>34</v>
      </c>
      <c r="E4" s="75"/>
      <c r="F4" s="75"/>
      <c r="G4" s="75"/>
      <c r="H4" s="75"/>
      <c r="I4" s="8"/>
      <c r="J4" s="8"/>
      <c r="K4" s="8"/>
      <c r="L4" s="8"/>
      <c r="M4" s="8"/>
    </row>
    <row r="5" spans="1:14" ht="28.5" customHeight="1" x14ac:dyDescent="0.25">
      <c r="A5" s="64" t="s">
        <v>2</v>
      </c>
      <c r="B5" s="64"/>
      <c r="C5" s="7"/>
      <c r="D5" s="75" t="s">
        <v>3</v>
      </c>
      <c r="E5" s="75"/>
      <c r="F5" s="75"/>
      <c r="G5" s="75"/>
      <c r="H5" s="75"/>
      <c r="I5" s="8"/>
      <c r="J5" s="8"/>
      <c r="K5" s="8"/>
      <c r="L5" s="8"/>
      <c r="M5" s="8"/>
    </row>
    <row r="6" spans="1:14" ht="19.5" customHeight="1" x14ac:dyDescent="0.25">
      <c r="A6" s="64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4" ht="75" customHeight="1" x14ac:dyDescent="0.25">
      <c r="A7" s="66" t="s">
        <v>5</v>
      </c>
      <c r="B7" s="54" t="s">
        <v>6</v>
      </c>
      <c r="C7" s="11"/>
      <c r="D7" s="69" t="s">
        <v>7</v>
      </c>
      <c r="E7" s="70"/>
      <c r="F7" s="70"/>
      <c r="G7" s="71"/>
      <c r="H7" s="54" t="s">
        <v>8</v>
      </c>
      <c r="I7" s="54" t="s">
        <v>9</v>
      </c>
      <c r="J7" s="56" t="s">
        <v>10</v>
      </c>
      <c r="K7" s="56"/>
      <c r="L7" s="57"/>
      <c r="M7" s="57"/>
      <c r="N7" s="12" t="s">
        <v>11</v>
      </c>
    </row>
    <row r="8" spans="1:14" ht="102.75" customHeight="1" x14ac:dyDescent="0.25">
      <c r="A8" s="67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5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1.5" x14ac:dyDescent="0.25">
      <c r="A10" s="49">
        <v>1</v>
      </c>
      <c r="B10" s="43" t="s">
        <v>36</v>
      </c>
      <c r="C10" s="50" t="s">
        <v>35</v>
      </c>
      <c r="D10" s="42">
        <v>10614</v>
      </c>
      <c r="E10" s="42">
        <v>9350</v>
      </c>
      <c r="F10" s="42">
        <v>9499.4500000000007</v>
      </c>
      <c r="G10" s="44">
        <f t="shared" ref="G10" si="0">D10+E10+F10</f>
        <v>29463.45</v>
      </c>
      <c r="H10" s="41">
        <v>1</v>
      </c>
      <c r="I10" s="45">
        <v>3</v>
      </c>
      <c r="J10" s="46">
        <f t="shared" ref="J10" si="1">G10/I10</f>
        <v>9821.15</v>
      </c>
      <c r="K10" s="46">
        <f t="shared" ref="K10" si="2">ROUND(J10,2)</f>
        <v>9821.15</v>
      </c>
      <c r="L10" s="44">
        <f t="shared" ref="L10" si="3">STDEV(D10:F10)</f>
        <v>690.68</v>
      </c>
      <c r="M10" s="47">
        <f t="shared" ref="M10" si="4">L10/K10</f>
        <v>7.0300000000000001E-2</v>
      </c>
      <c r="N10" s="48">
        <f t="shared" ref="N10" si="5">K10*H10</f>
        <v>9821.15</v>
      </c>
    </row>
    <row r="11" spans="1:14" ht="33" customHeight="1" x14ac:dyDescent="0.25">
      <c r="A11" s="58"/>
      <c r="B11" s="58"/>
      <c r="C11" s="58"/>
      <c r="D11" s="59"/>
      <c r="E11" s="59"/>
      <c r="F11" s="58"/>
      <c r="G11" s="58"/>
      <c r="H11" s="58"/>
      <c r="I11" s="58"/>
      <c r="J11" s="58"/>
      <c r="K11" s="29"/>
      <c r="L11" s="29"/>
      <c r="M11" s="29"/>
      <c r="N11" s="30">
        <f>SUM(N10:N10)</f>
        <v>9821.15</v>
      </c>
    </row>
    <row r="13" spans="1:14" x14ac:dyDescent="0.25">
      <c r="B13" s="31"/>
      <c r="C13" s="31"/>
    </row>
    <row r="14" spans="1:14" x14ac:dyDescent="0.25">
      <c r="B14" s="60" t="s">
        <v>38</v>
      </c>
      <c r="C14" s="61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x14ac:dyDescent="0.2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</row>
    <row r="16" spans="1:14" x14ac:dyDescent="0.25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1:14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1:14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ht="73.5" customHeight="1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4" spans="2:3" x14ac:dyDescent="0.2">
      <c r="B34" s="32"/>
      <c r="C34" s="32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B7" sqref="B7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6" t="s">
        <v>25</v>
      </c>
      <c r="B1" s="76"/>
    </row>
    <row r="2" spans="1:2" ht="65.25" customHeight="1" x14ac:dyDescent="0.3">
      <c r="A2" s="36"/>
      <c r="B2" s="53" t="s">
        <v>34</v>
      </c>
    </row>
    <row r="3" spans="1:2" ht="15.75" x14ac:dyDescent="0.25">
      <c r="A3" s="77" t="s">
        <v>26</v>
      </c>
      <c r="B3" s="77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1">
        <v>9821.15</v>
      </c>
    </row>
    <row r="8" spans="1:2" ht="29.25" customHeight="1" x14ac:dyDescent="0.25">
      <c r="A8" s="78"/>
      <c r="B8" s="79"/>
    </row>
    <row r="9" spans="1:2" ht="15.75" x14ac:dyDescent="0.25">
      <c r="A9" s="39"/>
      <c r="B9" s="39"/>
    </row>
    <row r="10" spans="1:2" ht="15.75" x14ac:dyDescent="0.25">
      <c r="A10" s="80" t="s">
        <v>32</v>
      </c>
      <c r="B10" s="80"/>
    </row>
    <row r="11" spans="1:2" ht="15.75" x14ac:dyDescent="0.25">
      <c r="A11" s="39"/>
      <c r="B11" s="39"/>
    </row>
    <row r="12" spans="1:2" ht="15.75" x14ac:dyDescent="0.25">
      <c r="A12" s="52" t="s">
        <v>33</v>
      </c>
      <c r="B12" s="52" t="s">
        <v>37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2026-07-21T09:06:36Z</dcterms:modified>
</cp:coreProperties>
</file>