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<sst xmlns="http://schemas.openxmlformats.org/spreadsheetml/2006/main" count="96" uniqueCount="66">
  <si>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</si>
  <si>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</si>
  <si>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</si>
  <si>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</si>
  <si>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</si>
  <si>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</si>
  <si>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</si>
  <si>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</si>
  <si>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</si>
  <si>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</si>
  <si>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</si>
  <si>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</si>
  <si>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</si>
  <si>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</si>
  <si>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</si>
  <si>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</si>
  <si>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</si>
  <si>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</si>
  <si>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</si>
  <si>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</si>
  <si>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</si>
  <si>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</si>
  <si>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</si>
  <si>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</si>
  <si>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</si>
  <si>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</si>
  <si>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</si>
  <si>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</si>
  <si>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</si>
  <si>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</si>
  <si>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</si>
  <si>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</si>
  <si>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</si>
  <si>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</si>
  <si>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</si>
  <si>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</si>
  <si>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</si>
  <si>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</si>
  <si>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</si>
  <si>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</si>
  <si>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</si>
  <si>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</si>
  <si>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</si>
  <si>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</si>
  <si>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</si>
  <si>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</si>
  <si>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</si>
  <si>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</si>
  <si>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МАННИТОЛ, РАСТВОР ДЛЯ ИНФУЗИЙ, 150 мг/мл</t>
  </si>
  <si>
    <t>21.20.10.134-000055-1-00109-0000000000000</t>
  </si>
  <si>
    <t>миллилитр</t>
  </si>
  <si>
    <t>1 x МАННИТОЛ; РАСТВОР ДЛЯ ИНФУЗИЙ; 100 мг/мл</t>
  </si>
  <si>
    <t>30.07.2026</t>
  </si>
  <si>
    <t>ВХ № 44-26-07-703/1 от 29.07.26</t>
  </si>
  <si>
    <t>0,80</t>
  </si>
  <si>
    <t>ВХ № 44-26-07-703/2 от 29.07.26</t>
  </si>
  <si>
    <t>ВХ №44-26-07-703/3 от 29.07.26</t>
  </si>
  <si>
    <t>Маннитол</t>
  </si>
  <si>
    <t>раствор для инфузий, 15%, 200 мл - бутылка (1)  - пачка картонная</t>
  </si>
  <si>
    <t xml:space="preserve">Вл.Вып.к.Перв.Уп.Втор.Уп.Пр.Общество с ограниченной ответственностью "МОСФАРМ" (ООО "МОСФАРМ"), Россия (5042121905); </t>
  </si>
  <si>
    <t>ЛП-№(010838)-(РГ-RU)
08.12.2025
(25-7-4347206-изм)</t>
  </si>
  <si>
    <t>0</t>
  </si>
  <si>
    <t>Маннит р-р д/инф. 150мг/мл бут. 200мл №28</t>
  </si>
  <si>
    <t>Цена за упак с ндс и опт.надбавкой для расчета, руб.</t>
  </si>
  <si>
    <t>количество, упак</t>
  </si>
  <si>
    <t>сумма с ндс и опт.надбавкой,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</si>
</sst>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6"/>
  <sheetViews>
    <sheetView tabSelected="1" view="pageBreakPreview" topLeftCell="A4" zoomScaleNormal="100" zoomScaleSheetLayoutView="100" workbookViewId="0">
      <selection activeCell="H12" sqref="H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5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 t="s">
        <v>51</v>
      </c>
      <c r="F7" s="8">
        <v>0.8</v>
      </c>
      <c r="G7" s="5">
        <v>7.0000000000000007E-2</v>
      </c>
      <c r="H7" s="5">
        <v>0</v>
      </c>
      <c r="I7" s="10">
        <v>7.0000000000000007E-2</v>
      </c>
      <c r="J7" s="8">
        <v>0</v>
      </c>
      <c r="K7" s="8">
        <v>10</v>
      </c>
      <c r="L7" s="8">
        <v>0.08</v>
      </c>
      <c r="M7" s="8">
        <v>61600</v>
      </c>
      <c r="N7" s="8">
        <v>4928</v>
      </c>
      <c r="IT7" s="3"/>
      <c r="IU7" s="3"/>
    </row>
    <row r="8" spans="1:255" ht="15.75" x14ac:dyDescent="0.25">
      <c r="A8" s="8" t="s">
        <v>16</v>
      </c>
      <c r="B8" s="27">
        <v>4928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="60" zoomScaleNormal="100" workbookViewId="0">
      <selection activeCell="L9" sqref="L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0" max="10" width="13.42578125" customWidth="1"/>
    <col min="12" max="12" width="17.140625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29" t="s">
        <v>63</v>
      </c>
      <c r="K4" s="29" t="s">
        <v>64</v>
      </c>
      <c r="L4" s="29" t="s">
        <v>65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56.1" customHeight="1" x14ac:dyDescent="0.25">
      <c r="A6" s="35" t="s">
        <v>47</v>
      </c>
      <c r="B6" s="19" t="s">
        <v>48</v>
      </c>
      <c r="C6" s="20" t="s">
        <v>62</v>
      </c>
      <c r="D6" s="20" t="s">
        <v>53</v>
      </c>
      <c r="E6" s="19">
        <v>4946.47</v>
      </c>
      <c r="F6" s="19">
        <v>5600</v>
      </c>
      <c r="G6" s="19" t="s">
        <v>54</v>
      </c>
      <c r="H6" s="35">
        <v>0</v>
      </c>
      <c r="I6" s="36">
        <v>0.8</v>
      </c>
      <c r="J6" s="36">
        <v>4946.47</v>
      </c>
      <c r="K6" s="36">
        <v>11</v>
      </c>
      <c r="L6" s="36">
        <f>J6*K6</f>
        <v>54411.170000000006</v>
      </c>
    </row>
    <row r="7" spans="1:12" ht="56.1" customHeight="1" x14ac:dyDescent="0.25">
      <c r="A7" s="35" t="s">
        <v>15</v>
      </c>
      <c r="B7" s="19" t="s">
        <v>48</v>
      </c>
      <c r="C7" s="20" t="s">
        <v>62</v>
      </c>
      <c r="D7" s="20" t="s">
        <v>55</v>
      </c>
      <c r="E7" s="19">
        <v>4946.49</v>
      </c>
      <c r="F7" s="19">
        <v>5600</v>
      </c>
      <c r="G7" s="19" t="s">
        <v>54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56.1" customHeight="1" x14ac:dyDescent="0.25">
      <c r="A8" s="35" t="s">
        <v>15</v>
      </c>
      <c r="B8" s="19" t="s">
        <v>48</v>
      </c>
      <c r="C8" s="20" t="s">
        <v>62</v>
      </c>
      <c r="D8" s="20" t="s">
        <v>56</v>
      </c>
      <c r="E8" s="19">
        <v>4946.49</v>
      </c>
      <c r="F8" s="19">
        <v>5600</v>
      </c>
      <c r="G8" s="19" t="s">
        <v>54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20.25" x14ac:dyDescent="0.3">
      <c r="A9" s="17"/>
      <c r="B9" s="15"/>
      <c r="C9" s="15"/>
      <c r="D9" s="15"/>
      <c r="E9" s="15"/>
      <c r="F9" s="15"/>
      <c r="G9" s="15"/>
      <c r="H9" s="15"/>
      <c r="I9" s="15"/>
      <c r="L9" s="41">
        <f>L6</f>
        <v>54411.170000000006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38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46.1" customHeight="1" x14ac:dyDescent="0.25">
      <c r="A5" s="35" t="s">
        <v>47</v>
      </c>
      <c r="B5" s="19" t="s">
        <v>57</v>
      </c>
      <c r="C5" s="21" t="s">
        <v>57</v>
      </c>
      <c r="D5" s="21" t="s">
        <v>58</v>
      </c>
      <c r="E5" s="21" t="s">
        <v>59</v>
      </c>
      <c r="F5" s="21" t="s">
        <v>60</v>
      </c>
      <c r="G5" s="21">
        <v>72.11</v>
      </c>
      <c r="H5" s="21">
        <v>1000</v>
      </c>
      <c r="I5" s="37">
        <v>7.0000000000000007E-2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0" t="s">
        <v>47</v>
      </c>
      <c r="B6" s="19" t="s">
        <v>48</v>
      </c>
      <c r="C6" s="20"/>
      <c r="D6" s="19">
        <v>0</v>
      </c>
      <c r="E6" s="19">
        <v>0</v>
      </c>
      <c r="F6" s="19" t="s">
        <v>61</v>
      </c>
      <c r="G6" s="19">
        <v>0</v>
      </c>
      <c r="H6" s="19">
        <v>0</v>
      </c>
      <c r="I6" s="37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