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I3" i="2" l="1"/>
  <c r="F3" i="2"/>
  <c r="J3" i="2" l="1"/>
  <c r="K3" i="2" l="1"/>
  <c r="K4" i="2" s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<sst xmlns="http://schemas.openxmlformats.org/spreadsheetml/2006/main" count="16" uniqueCount="16">
  <si>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</si>
  <si>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</si>
  <si>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</si>
  <si>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</si>
  <si>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</si>
  <si>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</si>
  <si>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</si>
  <si>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</si>
  <si>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</si>
  <si>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</si>
  <si>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</si>
  <si>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>от 24.08.2026</t>
  </si>
  <si>
    <t>шт</t>
  </si>
  <si>
    <t xml:space="preserve">Аккумулятор YELLOW HRL 12-420WM
</t>
  </si>
  <si>
    <t>от 27.08.2026</t>
  </si>
  <si>
    <t>от 20.08.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</si>
</sst>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B4" sqref="B4:J4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3" t="s">
        <v>8</v>
      </c>
      <c r="B1" s="21" t="s">
        <v>0</v>
      </c>
      <c r="C1" s="12" t="s">
        <v>1</v>
      </c>
      <c r="D1" s="12" t="s">
        <v>3</v>
      </c>
      <c r="E1" s="12" t="s">
        <v>2</v>
      </c>
      <c r="F1" s="22" t="s">
        <v>5</v>
      </c>
      <c r="G1" s="22" t="s">
        <v>9</v>
      </c>
      <c r="H1" s="16" t="s">
        <v>10</v>
      </c>
      <c r="I1" s="22" t="s">
        <v>6</v>
      </c>
      <c r="J1" s="22" t="s">
        <v>7</v>
      </c>
      <c r="K1" s="22" t="s">
        <v>4</v>
      </c>
    </row>
    <row r="2" spans="1:13" x14ac:dyDescent="0.2">
      <c r="A2" s="24"/>
      <c r="B2" s="21"/>
      <c r="C2" s="3" t="s">
        <v>14</v>
      </c>
      <c r="D2" s="3" t="s">
        <v>15</v>
      </c>
      <c r="E2" s="3" t="s">
        <v>11</v>
      </c>
      <c r="F2" s="22"/>
      <c r="G2" s="22"/>
      <c r="H2" s="16"/>
      <c r="I2" s="22"/>
      <c r="J2" s="22"/>
      <c r="K2" s="22"/>
    </row>
    <row r="3" spans="1:13" ht="25.5" customHeight="1" x14ac:dyDescent="0.2">
      <c r="A3" s="14">
        <v>1</v>
      </c>
      <c r="B3" s="15" t="s">
        <v>13</v>
      </c>
      <c r="C3" s="4">
        <v>19000</v>
      </c>
      <c r="D3" s="4">
        <v>19600</v>
      </c>
      <c r="E3" s="4">
        <v>18900</v>
      </c>
      <c r="F3" s="4">
        <f>ROUND(AVERAGE(C3:E3),2)</f>
        <v>19166.669999999998</v>
      </c>
      <c r="G3" s="5">
        <v>20</v>
      </c>
      <c r="H3" s="5" t="s">
        <v>12</v>
      </c>
      <c r="I3" s="4">
        <f>STDEV(C3:E3)</f>
        <v>378.59388972001824</v>
      </c>
      <c r="J3" s="6">
        <f>I3/F3</f>
        <v>1.9752721245788564E-2</v>
      </c>
      <c r="K3" s="7">
        <f>F3*G3</f>
        <v>383333.39999999997</v>
      </c>
      <c r="L3" s="8"/>
      <c r="M3" s="9"/>
    </row>
    <row r="4" spans="1:13" x14ac:dyDescent="0.2">
      <c r="A4" s="13"/>
      <c r="B4" s="18"/>
      <c r="C4" s="19"/>
      <c r="D4" s="19"/>
      <c r="E4" s="19"/>
      <c r="F4" s="19"/>
      <c r="G4" s="19"/>
      <c r="H4" s="19"/>
      <c r="I4" s="19"/>
      <c r="J4" s="20"/>
      <c r="K4" s="10">
        <f>SUM(K3:K3)</f>
        <v>383333.39999999997</v>
      </c>
    </row>
    <row r="9" spans="1:13" x14ac:dyDescent="0.2">
      <c r="C9" s="11"/>
      <c r="D9" s="11"/>
      <c r="E9" s="11"/>
    </row>
    <row r="10" spans="1:13" x14ac:dyDescent="0.2">
      <c r="C10" s="11"/>
      <c r="D10" s="11"/>
      <c r="E10" s="11"/>
    </row>
    <row r="24" spans="4:5" x14ac:dyDescent="0.2">
      <c r="D24" s="17"/>
      <c r="E24" s="17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2026-08-28T11:21:28Z</dcterms:modified>
</cp:coreProperties>
</file>