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myrevNA\Desktop\Тепловые пушки\"/>
    </mc:Choice>
  </mc:AlternateContent>
  <bookViews>
    <workbookView xWindow="0" yWindow="0" windowWidth="28800" windowHeight="12330" tabRatio="500"/>
  </bookViews>
  <sheets>
    <sheet name="Лист1" sheetId="1" r:id="rId1"/>
    <sheet name="Лист2" sheetId="2" r:id="rId2"/>
  </sheets>
  <definedNames>
    <definedName name="_xlnm.Print_Area" localSheetId="0">Лист1!$A$1:$J$49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I14" i="1"/>
  <c r="J16" i="1" s="1"/>
</calcChain>
</file>

<file path=xl/sharedStrings.xml><?xml version="1.0" encoding="utf-8"?>
<sst xmlns="http://schemas.openxmlformats.org/spreadsheetml/2006/main" count="48" uniqueCount="46">
  <si>
    <t>ОБОСНОВАНИЕ НАЧАЛЬНОЙ (МАКСИМАЛЬНОЙ) ЦЕНЫ КОНТРАКТА</t>
  </si>
  <si>
    <t xml:space="preserve">закупка табельного имущества мобилизационной подготовки и проведения слаживания специальных формирований </t>
  </si>
  <si>
    <t>(указывается предмет контракта)</t>
  </si>
  <si>
    <t>В соответствии с требованиями ч. 1 статьи 22 Федерального закона № 44-ФЗ,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сформировано обоснование НМЦК:</t>
  </si>
  <si>
    <t>Основные характеристики объекта закупки</t>
  </si>
  <si>
    <t>Согласно Описания объекта закупки</t>
  </si>
  <si>
    <t xml:space="preserve">Используемый метод определения                                   НМЦК с обоснованием:
</t>
  </si>
  <si>
    <t>Метод сопоставимых рыночных цен (анализа рынка)</t>
  </si>
  <si>
    <t>Расчет НМЦК</t>
  </si>
  <si>
    <t>№</t>
  </si>
  <si>
    <t>Наименование товара, услуги ,работы</t>
  </si>
  <si>
    <t>Ед. изм</t>
  </si>
  <si>
    <t>Кол-во</t>
  </si>
  <si>
    <t>Компания №1</t>
  </si>
  <si>
    <t>Компания №2</t>
  </si>
  <si>
    <t>Компания №3</t>
  </si>
  <si>
    <t>Средняя цена, за 1 шт., руб.</t>
  </si>
  <si>
    <t xml:space="preserve">Начальная (максимальная) цена контракта </t>
  </si>
  <si>
    <t>Цена за ед.,руб.</t>
  </si>
  <si>
    <t>Тепловая пушка, электрическая</t>
  </si>
  <si>
    <t>шт</t>
  </si>
  <si>
    <t>stravitel.ru</t>
  </si>
  <si>
    <t>www.kuvalda.ru</t>
  </si>
  <si>
    <t>www.vseinstrumenti.ru</t>
  </si>
  <si>
    <t>На основании проведенного анализа рынка, НМЦК составляет: 43 493,33 (сорок три тысячи четыреста девяноста три) рубля 33 копейки</t>
  </si>
  <si>
    <t>Дата подготовки обоснования НМЦК: 26.05.2026 г.</t>
  </si>
  <si>
    <t>Заместитель начальника управления — начальник отдела мобилизационной подготовки организационно-мобилизационного управления         Главного управления МЧС России по Московской области</t>
  </si>
  <si>
    <t>Е.А. Березниченко</t>
  </si>
  <si>
    <t>(должность)</t>
  </si>
  <si>
    <t>(подпись)</t>
  </si>
  <si>
    <t>(ФИО)</t>
  </si>
  <si>
    <t>№ п/п</t>
  </si>
  <si>
    <t xml:space="preserve">Наименование товара </t>
  </si>
  <si>
    <t>Объем тары, л.</t>
  </si>
  <si>
    <t>Количество шт.</t>
  </si>
  <si>
    <t>Количество литров (кг)</t>
  </si>
  <si>
    <t>Лукоил Авангард Ультра10w40 20 литров на долив</t>
  </si>
  <si>
    <t>Моторное масло LUKOIL 19193 10W-40 полусинтетическое 5 л. на долив</t>
  </si>
  <si>
    <t>Масло ЛУКОЙЛ ГЕЙЗЕР ЛТ 46, 20 л. на долив</t>
  </si>
  <si>
    <t>Масло гидравлическое  Лукойл ВМГЗ, 20 л. на долив</t>
  </si>
  <si>
    <t>Масло ЛУКОЙЛ ГЕЙЗЕР СТ 32 20 л. на долив</t>
  </si>
  <si>
    <t>Масло трансмиссионное Лукойл ТСП 15к 20 л. на долив</t>
  </si>
  <si>
    <t>Масло трансмиссионное LUKOIL TRANSMISSION LDI 75W-80, 20 литров (на долив)</t>
  </si>
  <si>
    <t>Смазка ЛУКОЙЛ ТЕРМОФЛЕКС ЕР 2-180, 20 кг 9 (на долив)</t>
  </si>
  <si>
    <t>Литол, 20 кг</t>
  </si>
  <si>
    <t>Тормозная жидкость ДОТ-4,        0.910кг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</si>
</sst>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17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16" fillId="0" borderId="0" applyBorder="0" applyProtection="0"/>
    <xf numFmtId="0" fontId="11" fillId="0" borderId="0" applyBorder="0" applyProtection="0"/>
    <xf numFmtId="0" fontId="1" fillId="0" borderId="0"/>
  </cellStyleXfs>
  <cellXfs count="78">
    <xf numFmtId="0" fontId="0" fillId="0" borderId="0" xfId="0"/>
    <xf numFmtId="4" fontId="4" fillId="0" borderId="7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2" fontId="9" fillId="0" borderId="0" xfId="0" applyNumberFormat="1" applyFont="1" applyBorder="1" applyAlignment="1" applyProtection="1">
      <alignment horizontal="left" vertical="top" wrapText="1"/>
    </xf>
    <xf numFmtId="2" fontId="7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2"/>
    </xf>
    <xf numFmtId="0" fontId="4" fillId="0" borderId="0" xfId="0" applyFont="1" applyBorder="1" applyAlignment="1" applyProtection="1">
      <alignment vertical="center" wrapText="1"/>
    </xf>
    <xf numFmtId="2" fontId="4" fillId="0" borderId="0" xfId="0" applyNumberFormat="1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0" borderId="0" xfId="0" applyNumberFormat="1" applyAlignment="1" applyProtection="1"/>
    <xf numFmtId="4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/>
    <xf numFmtId="4" fontId="4" fillId="0" borderId="0" xfId="0" applyNumberFormat="1" applyFont="1" applyAlignment="1" applyProtection="1">
      <alignment vertical="top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horizontal="left" vertical="center" wrapText="1" indent="2"/>
    </xf>
    <xf numFmtId="0" fontId="5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/>
    <xf numFmtId="4" fontId="2" fillId="0" borderId="0" xfId="0" applyNumberFormat="1" applyFont="1" applyAlignment="1" applyProtection="1">
      <alignment horizontal="center" vertical="center"/>
    </xf>
    <xf numFmtId="2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" fontId="8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top" wrapText="1"/>
    </xf>
    <xf numFmtId="4" fontId="4" fillId="0" borderId="8" xfId="0" applyNumberFormat="1" applyFont="1" applyBorder="1" applyAlignment="1" applyProtection="1">
      <alignment horizontal="center" vertical="center" shrinkToFit="1"/>
    </xf>
    <xf numFmtId="4" fontId="4" fillId="0" borderId="8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2"/>
    </xf>
    <xf numFmtId="4" fontId="9" fillId="0" borderId="8" xfId="0" applyNumberFormat="1" applyFont="1" applyBorder="1" applyAlignment="1" applyProtection="1">
      <alignment horizontal="center" vertical="center" wrapText="1"/>
    </xf>
    <xf numFmtId="49" fontId="11" fillId="0" borderId="8" xfId="2" applyNumberFormat="1" applyFont="1" applyBorder="1" applyAlignment="1" applyProtection="1">
      <alignment horizontal="center" vertical="center" wrapText="1"/>
    </xf>
    <xf numFmtId="4" fontId="4" fillId="2" borderId="9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4" fillId="0" borderId="7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/>
    </xf>
    <xf numFmtId="4" fontId="4" fillId="2" borderId="12" xfId="1" applyNumberFormat="1" applyFont="1" applyFill="1" applyBorder="1" applyAlignment="1" applyProtection="1">
      <alignment horizontal="center" vertical="center" wrapText="1"/>
      <protection hidden="1"/>
    </xf>
    <xf numFmtId="4" fontId="4" fillId="2" borderId="13" xfId="0" applyNumberFormat="1" applyFont="1" applyFill="1" applyBorder="1" applyAlignment="1" applyProtection="1">
      <alignment horizontal="center" vertical="center"/>
    </xf>
    <xf numFmtId="4" fontId="10" fillId="0" borderId="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top"/>
    </xf>
    <xf numFmtId="4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vertical="center"/>
    </xf>
    <xf numFmtId="4" fontId="13" fillId="0" borderId="0" xfId="0" applyNumberFormat="1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4" fontId="4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horizontal="center" vertical="top" wrapText="1"/>
    </xf>
    <xf numFmtId="0" fontId="11" fillId="0" borderId="0" xfId="2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einstrumenti.ru/" TargetMode="External"/><Relationship Id="rId1" Type="http://schemas.openxmlformats.org/officeDocument/2006/relationships/hyperlink" Target="http://www.kuvalda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view="pageBreakPreview" topLeftCell="A4" zoomScaleNormal="100" zoomScaleSheetLayoutView="100" zoomScalePageLayoutView="85" workbookViewId="0">
      <selection activeCell="K46" sqref="K46:K47"/>
    </sheetView>
  </sheetViews>
  <sheetFormatPr defaultColWidth="8.7109375" defaultRowHeight="15" x14ac:dyDescent="0.25"/>
  <cols>
    <col min="1" max="1" width="40" style="15" customWidth="1"/>
    <col min="2" max="2" width="4.5703125" style="15" customWidth="1"/>
    <col min="3" max="3" width="57.5703125" style="15" customWidth="1"/>
    <col min="4" max="4" width="4.28515625" style="15" customWidth="1"/>
    <col min="5" max="5" width="10.7109375" style="15" customWidth="1"/>
    <col min="6" max="6" width="18" style="16" customWidth="1"/>
    <col min="7" max="7" width="18.85546875" style="17" customWidth="1"/>
    <col min="8" max="8" width="21.140625" style="16" customWidth="1"/>
    <col min="9" max="9" width="22.7109375" style="16" customWidth="1"/>
    <col min="10" max="10" width="21.42578125" style="16" customWidth="1"/>
    <col min="11" max="11" width="14.42578125" style="15" customWidth="1"/>
    <col min="12" max="12" width="16.7109375" style="15" customWidth="1"/>
    <col min="13" max="13" width="13.140625" style="15" customWidth="1"/>
  </cols>
  <sheetData>
    <row r="1" spans="1:16" ht="26.25" customHeight="1" x14ac:dyDescent="0.25">
      <c r="A1" s="18"/>
      <c r="B1" s="18"/>
      <c r="C1" s="18"/>
      <c r="D1" s="14"/>
      <c r="E1" s="14"/>
      <c r="F1" s="19"/>
      <c r="G1" s="19"/>
      <c r="H1" s="19"/>
      <c r="I1" s="13"/>
      <c r="J1" s="13"/>
      <c r="K1" s="20"/>
      <c r="L1" s="20"/>
      <c r="M1" s="20"/>
      <c r="N1" s="12"/>
      <c r="O1" s="12"/>
    </row>
    <row r="2" spans="1:16" ht="7.5" customHeight="1" x14ac:dyDescent="0.25">
      <c r="A2" s="18"/>
      <c r="B2" s="18"/>
      <c r="C2" s="18"/>
      <c r="D2" s="18"/>
      <c r="E2" s="21"/>
      <c r="F2" s="19"/>
      <c r="G2" s="19"/>
      <c r="H2" s="19"/>
      <c r="I2" s="19"/>
      <c r="J2" s="19"/>
      <c r="K2" s="11"/>
      <c r="L2" s="20"/>
      <c r="M2" s="20"/>
      <c r="N2" s="10"/>
      <c r="O2" s="10"/>
    </row>
    <row r="3" spans="1:16" ht="12.75" customHeight="1" x14ac:dyDescent="0.25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11"/>
      <c r="L3" s="20"/>
      <c r="M3" s="20"/>
      <c r="N3" s="10"/>
      <c r="O3" s="10"/>
      <c r="P3" s="23"/>
    </row>
    <row r="4" spans="1:16" ht="6.75" customHeight="1" x14ac:dyDescent="0.25">
      <c r="A4" s="18"/>
      <c r="B4" s="18"/>
      <c r="C4" s="18"/>
      <c r="D4" s="18"/>
      <c r="E4" s="18"/>
      <c r="F4" s="24"/>
      <c r="G4" s="25"/>
      <c r="H4" s="24"/>
      <c r="I4" s="24"/>
      <c r="J4" s="24"/>
      <c r="K4" s="11"/>
      <c r="L4" s="20"/>
      <c r="M4" s="12"/>
      <c r="N4" s="10"/>
      <c r="O4" s="10"/>
      <c r="P4" s="23"/>
    </row>
    <row r="5" spans="1:16" ht="15.75" customHeight="1" x14ac:dyDescent="0.3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11"/>
      <c r="L5" s="20"/>
      <c r="M5" s="12"/>
      <c r="N5" s="10"/>
      <c r="O5" s="10"/>
      <c r="P5" s="23"/>
    </row>
    <row r="6" spans="1:16" x14ac:dyDescent="0.25">
      <c r="A6" s="7" t="s">
        <v>2</v>
      </c>
      <c r="B6" s="7"/>
      <c r="C6" s="7"/>
      <c r="D6" s="7"/>
      <c r="E6" s="7"/>
      <c r="F6" s="7"/>
      <c r="G6" s="7"/>
      <c r="H6" s="7"/>
      <c r="I6" s="7"/>
      <c r="J6" s="7"/>
      <c r="K6" s="11"/>
      <c r="L6" s="20"/>
      <c r="M6" s="20"/>
      <c r="N6" s="10"/>
      <c r="O6" s="10"/>
      <c r="P6" s="23"/>
    </row>
    <row r="7" spans="1:16" ht="4.5" customHeight="1" x14ac:dyDescent="0.25">
      <c r="A7" s="26"/>
      <c r="B7" s="26"/>
      <c r="C7" s="26"/>
      <c r="D7" s="26"/>
      <c r="E7" s="27"/>
      <c r="F7" s="28"/>
      <c r="G7" s="28"/>
      <c r="H7" s="28"/>
      <c r="I7" s="28"/>
      <c r="J7" s="28"/>
      <c r="K7" s="11"/>
      <c r="L7" s="20"/>
      <c r="M7" s="20"/>
      <c r="N7" s="10"/>
      <c r="O7" s="10"/>
      <c r="P7" s="23"/>
    </row>
    <row r="8" spans="1:16" ht="41.25" customHeight="1" x14ac:dyDescent="0.25">
      <c r="A8" s="6" t="s">
        <v>3</v>
      </c>
      <c r="B8" s="6"/>
      <c r="C8" s="6"/>
      <c r="D8" s="6"/>
      <c r="E8" s="6"/>
      <c r="F8" s="6"/>
      <c r="G8" s="6"/>
      <c r="H8" s="6"/>
      <c r="I8" s="6"/>
      <c r="J8" s="6"/>
      <c r="K8" s="11"/>
      <c r="L8" s="20"/>
      <c r="M8" s="12"/>
      <c r="N8" s="10"/>
      <c r="O8" s="10"/>
      <c r="P8" s="23"/>
    </row>
    <row r="9" spans="1:16" ht="1.5" customHeight="1" x14ac:dyDescent="0.25">
      <c r="A9" s="29"/>
      <c r="B9" s="30"/>
      <c r="C9" s="30"/>
      <c r="D9" s="30"/>
      <c r="E9" s="31"/>
      <c r="F9" s="32"/>
      <c r="G9" s="32"/>
      <c r="H9" s="32"/>
      <c r="I9" s="32"/>
      <c r="J9" s="32"/>
      <c r="K9" s="11"/>
      <c r="L9" s="20"/>
      <c r="M9" s="12"/>
      <c r="N9" s="10"/>
      <c r="O9" s="10"/>
      <c r="P9" s="23"/>
    </row>
    <row r="10" spans="1:16" ht="27.75" customHeight="1" x14ac:dyDescent="0.25">
      <c r="A10" s="33" t="s">
        <v>4</v>
      </c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11"/>
      <c r="L10" s="20"/>
      <c r="M10" s="20"/>
      <c r="N10" s="10"/>
      <c r="O10" s="10"/>
      <c r="P10" s="23"/>
    </row>
    <row r="11" spans="1:16" ht="33.4" customHeight="1" x14ac:dyDescent="0.25">
      <c r="A11" s="34" t="s">
        <v>6</v>
      </c>
      <c r="B11" s="4" t="s">
        <v>7</v>
      </c>
      <c r="C11" s="4"/>
      <c r="D11" s="4"/>
      <c r="E11" s="4"/>
      <c r="F11" s="4"/>
      <c r="G11" s="4"/>
      <c r="H11" s="4"/>
      <c r="I11" s="4"/>
      <c r="J11" s="4"/>
      <c r="K11" s="11"/>
      <c r="L11" s="20"/>
      <c r="M11" s="20"/>
      <c r="N11" s="10"/>
      <c r="O11" s="10"/>
      <c r="P11" s="23"/>
    </row>
    <row r="12" spans="1:16" ht="21.75" customHeight="1" x14ac:dyDescent="0.25">
      <c r="A12" s="3" t="s">
        <v>8</v>
      </c>
      <c r="B12" s="2" t="s">
        <v>9</v>
      </c>
      <c r="C12" s="2" t="s">
        <v>10</v>
      </c>
      <c r="D12" s="2" t="s">
        <v>11</v>
      </c>
      <c r="E12" s="2" t="s">
        <v>12</v>
      </c>
      <c r="F12" s="35" t="s">
        <v>13</v>
      </c>
      <c r="G12" s="36" t="s">
        <v>14</v>
      </c>
      <c r="H12" s="36" t="s">
        <v>15</v>
      </c>
      <c r="I12" s="1" t="s">
        <v>16</v>
      </c>
      <c r="J12" s="65" t="s">
        <v>17</v>
      </c>
      <c r="K12" s="37"/>
      <c r="L12" s="20"/>
      <c r="M12" s="20"/>
      <c r="N12" s="10"/>
      <c r="O12" s="10"/>
      <c r="P12" s="23"/>
    </row>
    <row r="13" spans="1:16" x14ac:dyDescent="0.25">
      <c r="A13" s="3"/>
      <c r="B13" s="2"/>
      <c r="C13" s="2"/>
      <c r="D13" s="2"/>
      <c r="E13" s="2"/>
      <c r="F13" s="38" t="s">
        <v>18</v>
      </c>
      <c r="G13" s="38" t="s">
        <v>18</v>
      </c>
      <c r="H13" s="38" t="s">
        <v>18</v>
      </c>
      <c r="I13" s="1"/>
      <c r="J13" s="65"/>
      <c r="K13" s="22"/>
      <c r="L13" s="20"/>
      <c r="M13" s="20"/>
      <c r="N13" s="10"/>
      <c r="O13" s="10"/>
      <c r="P13" s="23"/>
    </row>
    <row r="14" spans="1:16" ht="104.45" customHeight="1" x14ac:dyDescent="0.25">
      <c r="A14" s="3"/>
      <c r="B14" s="66">
        <v>1</v>
      </c>
      <c r="C14" s="67" t="s">
        <v>19</v>
      </c>
      <c r="D14" s="68" t="s">
        <v>20</v>
      </c>
      <c r="E14" s="69">
        <v>2</v>
      </c>
      <c r="F14" s="39" t="s">
        <v>21</v>
      </c>
      <c r="G14" s="39" t="s">
        <v>22</v>
      </c>
      <c r="H14" s="39" t="s">
        <v>23</v>
      </c>
      <c r="I14" s="70">
        <f>(F15+G15+H15)/3</f>
        <v>21746.666666666668</v>
      </c>
      <c r="J14" s="40">
        <v>43493.34</v>
      </c>
      <c r="K14" s="37"/>
      <c r="L14" s="20"/>
      <c r="M14" s="20"/>
      <c r="N14" s="23"/>
      <c r="O14" s="23"/>
      <c r="P14" s="23"/>
    </row>
    <row r="15" spans="1:16" x14ac:dyDescent="0.25">
      <c r="A15" s="3"/>
      <c r="B15" s="66"/>
      <c r="C15" s="67"/>
      <c r="D15" s="68"/>
      <c r="E15" s="69"/>
      <c r="F15" s="41">
        <v>23000</v>
      </c>
      <c r="G15" s="42">
        <v>21120</v>
      </c>
      <c r="H15" s="42">
        <v>21120</v>
      </c>
      <c r="I15" s="70"/>
      <c r="J15" s="40"/>
      <c r="K15" s="37"/>
      <c r="L15" s="20"/>
      <c r="M15" s="20"/>
      <c r="N15" s="23"/>
      <c r="O15" s="23"/>
      <c r="P15" s="23"/>
    </row>
    <row r="16" spans="1:16" ht="15" customHeight="1" x14ac:dyDescent="0.25">
      <c r="A16" s="3"/>
      <c r="B16" s="43"/>
      <c r="C16" s="44"/>
      <c r="D16" s="45"/>
      <c r="E16" s="46"/>
      <c r="F16" s="47"/>
      <c r="G16" s="48"/>
      <c r="H16" s="48"/>
      <c r="I16" s="49"/>
      <c r="J16" s="50">
        <f>(J14)</f>
        <v>43493.34</v>
      </c>
      <c r="K16" s="37"/>
      <c r="L16" s="20"/>
      <c r="M16" s="20"/>
      <c r="N16" s="23"/>
      <c r="O16" s="23"/>
      <c r="P16" s="23"/>
    </row>
    <row r="17" spans="1:16" ht="30" customHeight="1" x14ac:dyDescent="0.25">
      <c r="A17" s="3"/>
      <c r="B17" s="71" t="s">
        <v>24</v>
      </c>
      <c r="C17" s="71"/>
      <c r="D17" s="71"/>
      <c r="E17" s="71"/>
      <c r="F17" s="71"/>
      <c r="G17" s="71"/>
      <c r="H17" s="71"/>
      <c r="I17" s="71"/>
      <c r="J17" s="71"/>
      <c r="K17" s="37"/>
      <c r="L17" s="20"/>
      <c r="M17" s="20"/>
      <c r="N17" s="23"/>
      <c r="O17" s="23"/>
      <c r="P17" s="23"/>
    </row>
    <row r="18" spans="1:16" ht="15" hidden="1" customHeight="1" x14ac:dyDescent="0.25">
      <c r="A18" s="3"/>
      <c r="K18" s="37"/>
      <c r="L18" s="20"/>
      <c r="M18" s="20"/>
      <c r="N18" s="23"/>
      <c r="O18" s="23"/>
      <c r="P18" s="23"/>
    </row>
    <row r="19" spans="1:16" hidden="1" x14ac:dyDescent="0.25">
      <c r="A19" s="3"/>
      <c r="K19" s="37"/>
      <c r="L19" s="20"/>
      <c r="M19" s="20"/>
      <c r="N19" s="23"/>
      <c r="O19" s="23"/>
      <c r="P19" s="23"/>
    </row>
    <row r="20" spans="1:16" ht="15" hidden="1" customHeight="1" x14ac:dyDescent="0.25">
      <c r="A20" s="3"/>
      <c r="K20" s="37"/>
      <c r="L20" s="20"/>
      <c r="M20" s="20"/>
      <c r="N20" s="23"/>
      <c r="O20" s="23"/>
      <c r="P20" s="23"/>
    </row>
    <row r="21" spans="1:16" hidden="1" x14ac:dyDescent="0.25">
      <c r="A21" s="3"/>
      <c r="K21" s="37"/>
      <c r="L21" s="20"/>
      <c r="M21" s="20"/>
      <c r="N21" s="23"/>
      <c r="O21" s="23"/>
      <c r="P21" s="23"/>
    </row>
    <row r="22" spans="1:16" ht="15" hidden="1" customHeight="1" x14ac:dyDescent="0.25">
      <c r="A22" s="3"/>
      <c r="K22" s="37"/>
      <c r="L22" s="20"/>
      <c r="M22" s="20"/>
      <c r="N22" s="23"/>
      <c r="O22" s="23"/>
      <c r="P22" s="23"/>
    </row>
    <row r="23" spans="1:16" hidden="1" x14ac:dyDescent="0.25">
      <c r="A23" s="3"/>
      <c r="K23" s="37"/>
      <c r="L23" s="20"/>
      <c r="M23" s="20"/>
      <c r="N23" s="23"/>
      <c r="O23" s="23"/>
      <c r="P23" s="23"/>
    </row>
    <row r="24" spans="1:16" ht="15" hidden="1" customHeight="1" x14ac:dyDescent="0.25">
      <c r="A24" s="3"/>
      <c r="K24" s="37"/>
      <c r="L24" s="20"/>
      <c r="M24" s="20"/>
      <c r="N24" s="23"/>
      <c r="O24" s="23"/>
      <c r="P24" s="23"/>
    </row>
    <row r="25" spans="1:16" hidden="1" x14ac:dyDescent="0.25">
      <c r="A25" s="3"/>
      <c r="K25" s="37"/>
      <c r="L25" s="20"/>
      <c r="M25" s="20"/>
      <c r="N25" s="23"/>
      <c r="O25" s="23"/>
      <c r="P25" s="23"/>
    </row>
    <row r="26" spans="1:16" ht="15" hidden="1" customHeight="1" x14ac:dyDescent="0.25">
      <c r="A26" s="3"/>
      <c r="K26" s="37"/>
      <c r="L26" s="20"/>
      <c r="M26" s="20"/>
      <c r="N26" s="23"/>
      <c r="O26" s="23"/>
      <c r="P26" s="23"/>
    </row>
    <row r="27" spans="1:16" hidden="1" x14ac:dyDescent="0.25">
      <c r="A27" s="3"/>
      <c r="K27" s="37"/>
      <c r="L27" s="20"/>
      <c r="M27" s="20"/>
      <c r="N27" s="23"/>
      <c r="O27" s="23"/>
      <c r="P27" s="23"/>
    </row>
    <row r="28" spans="1:16" ht="15" hidden="1" customHeight="1" x14ac:dyDescent="0.25">
      <c r="A28" s="3"/>
      <c r="K28" s="37"/>
      <c r="L28" s="20"/>
      <c r="M28" s="20"/>
      <c r="N28" s="23"/>
      <c r="O28" s="23"/>
      <c r="P28" s="23"/>
    </row>
    <row r="29" spans="1:16" hidden="1" x14ac:dyDescent="0.25">
      <c r="A29" s="3"/>
      <c r="K29" s="37"/>
      <c r="L29" s="20"/>
      <c r="M29" s="20"/>
      <c r="N29" s="23"/>
      <c r="O29" s="23"/>
      <c r="P29" s="23"/>
    </row>
    <row r="30" spans="1:16" ht="15" hidden="1" customHeight="1" x14ac:dyDescent="0.25">
      <c r="A30" s="3"/>
      <c r="K30" s="37"/>
      <c r="L30" s="20"/>
      <c r="M30" s="20"/>
      <c r="N30" s="23"/>
      <c r="O30" s="23"/>
      <c r="P30" s="23"/>
    </row>
    <row r="31" spans="1:16" hidden="1" x14ac:dyDescent="0.25">
      <c r="A31" s="3"/>
      <c r="K31" s="37"/>
      <c r="L31" s="20"/>
      <c r="M31" s="20"/>
      <c r="N31" s="23"/>
      <c r="O31" s="23"/>
      <c r="P31" s="23"/>
    </row>
    <row r="32" spans="1:16" ht="15" hidden="1" customHeight="1" x14ac:dyDescent="0.25">
      <c r="A32" s="3"/>
      <c r="K32" s="37"/>
      <c r="L32" s="20"/>
      <c r="M32" s="20"/>
      <c r="N32" s="23"/>
      <c r="O32" s="23"/>
      <c r="P32" s="23"/>
    </row>
    <row r="33" spans="1:16" hidden="1" x14ac:dyDescent="0.25">
      <c r="A33" s="3"/>
      <c r="K33" s="37"/>
      <c r="L33" s="20"/>
      <c r="M33" s="20"/>
      <c r="N33" s="23"/>
      <c r="O33" s="23"/>
      <c r="P33" s="23"/>
    </row>
    <row r="34" spans="1:16" ht="15" hidden="1" customHeight="1" x14ac:dyDescent="0.25">
      <c r="A34" s="3"/>
      <c r="K34" s="37"/>
      <c r="L34" s="20"/>
      <c r="M34" s="20"/>
      <c r="N34" s="23"/>
      <c r="O34" s="23"/>
      <c r="P34" s="23"/>
    </row>
    <row r="35" spans="1:16" hidden="1" x14ac:dyDescent="0.25">
      <c r="A35" s="3"/>
      <c r="K35" s="37"/>
      <c r="L35" s="20"/>
      <c r="M35" s="20"/>
      <c r="N35" s="23"/>
      <c r="O35" s="23"/>
      <c r="P35" s="23"/>
    </row>
    <row r="36" spans="1:16" ht="15" hidden="1" customHeight="1" x14ac:dyDescent="0.25">
      <c r="A36" s="3"/>
      <c r="K36" s="37"/>
      <c r="L36" s="20"/>
      <c r="M36" s="20"/>
      <c r="N36" s="23"/>
      <c r="O36" s="23"/>
      <c r="P36" s="23"/>
    </row>
    <row r="37" spans="1:16" hidden="1" x14ac:dyDescent="0.25">
      <c r="A37" s="3"/>
      <c r="K37" s="37"/>
      <c r="L37" s="20"/>
      <c r="M37" s="20"/>
      <c r="N37" s="23"/>
      <c r="O37" s="23"/>
      <c r="P37" s="23"/>
    </row>
    <row r="38" spans="1:16" ht="15" hidden="1" customHeight="1" x14ac:dyDescent="0.25">
      <c r="A38" s="3"/>
      <c r="K38" s="37"/>
      <c r="L38" s="20"/>
      <c r="M38" s="20"/>
      <c r="N38" s="23"/>
      <c r="O38" s="23"/>
      <c r="P38" s="23"/>
    </row>
    <row r="39" spans="1:16" hidden="1" x14ac:dyDescent="0.25">
      <c r="A39" s="3"/>
      <c r="K39" s="37"/>
      <c r="L39" s="20"/>
      <c r="M39" s="20"/>
      <c r="N39" s="23"/>
      <c r="O39" s="23"/>
      <c r="P39" s="23"/>
    </row>
    <row r="40" spans="1:16" hidden="1" x14ac:dyDescent="0.25">
      <c r="A40" s="3"/>
      <c r="K40" s="37"/>
      <c r="L40" s="20"/>
      <c r="M40" s="20"/>
      <c r="N40" s="23"/>
      <c r="O40" s="23"/>
      <c r="P40" s="23"/>
    </row>
    <row r="41" spans="1:16" hidden="1" x14ac:dyDescent="0.25">
      <c r="A41" s="3"/>
      <c r="K41" s="37"/>
      <c r="L41" s="20"/>
      <c r="M41" s="20"/>
      <c r="N41" s="23"/>
      <c r="O41" s="23"/>
      <c r="P41" s="23"/>
    </row>
    <row r="42" spans="1:16" hidden="1" x14ac:dyDescent="0.25">
      <c r="A42" s="3"/>
      <c r="K42" s="11"/>
      <c r="L42" s="51">
        <v>3258976.2</v>
      </c>
      <c r="M42" s="12"/>
      <c r="N42" s="10"/>
      <c r="O42" s="10"/>
      <c r="P42" s="23"/>
    </row>
    <row r="43" spans="1:16" ht="24" hidden="1" customHeight="1" x14ac:dyDescent="0.25">
      <c r="A43" s="3"/>
      <c r="K43" s="11"/>
      <c r="L43" s="20"/>
      <c r="M43" s="12"/>
      <c r="N43" s="10"/>
      <c r="O43" s="10"/>
      <c r="P43" s="23"/>
    </row>
    <row r="44" spans="1:16" ht="17.25" customHeight="1" x14ac:dyDescent="0.25">
      <c r="A44" s="72" t="s">
        <v>25</v>
      </c>
      <c r="B44" s="72"/>
      <c r="C44" s="72"/>
      <c r="D44" s="72"/>
      <c r="E44" s="72"/>
      <c r="F44" s="72"/>
      <c r="G44" s="72"/>
      <c r="H44" s="72"/>
      <c r="I44" s="72"/>
      <c r="J44" s="72"/>
      <c r="K44" s="11"/>
      <c r="L44" s="20"/>
      <c r="M44" s="12"/>
      <c r="N44" s="10"/>
      <c r="O44" s="10"/>
      <c r="P44" s="10"/>
    </row>
    <row r="45" spans="1:16" ht="18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11"/>
      <c r="L45" s="20"/>
      <c r="M45" s="12"/>
      <c r="N45" s="10"/>
      <c r="O45" s="10"/>
      <c r="P45" s="10"/>
    </row>
    <row r="46" spans="1:16" ht="13.5" customHeight="1" x14ac:dyDescent="0.25">
      <c r="A46" s="18"/>
      <c r="B46" s="18"/>
      <c r="C46" s="18"/>
      <c r="D46" s="18"/>
      <c r="E46" s="18"/>
      <c r="F46" s="24"/>
      <c r="G46" s="25"/>
      <c r="H46" s="24"/>
      <c r="I46" s="24"/>
      <c r="J46" s="24"/>
      <c r="K46" s="11"/>
      <c r="L46" s="20"/>
      <c r="M46" s="12"/>
      <c r="N46" s="10"/>
      <c r="O46" s="10"/>
      <c r="P46" s="23"/>
    </row>
    <row r="47" spans="1:16" ht="25.5" customHeight="1" x14ac:dyDescent="0.25">
      <c r="A47" s="73" t="s">
        <v>26</v>
      </c>
      <c r="B47" s="73"/>
      <c r="C47" s="73"/>
      <c r="D47" s="73"/>
      <c r="G47" s="53"/>
      <c r="I47" s="54" t="s">
        <v>27</v>
      </c>
      <c r="J47" s="24"/>
      <c r="K47" s="11"/>
      <c r="L47" s="20"/>
      <c r="M47" s="12"/>
      <c r="N47" s="10"/>
      <c r="O47" s="10"/>
      <c r="P47" s="23"/>
    </row>
    <row r="48" spans="1:16" ht="15" customHeight="1" x14ac:dyDescent="0.25">
      <c r="A48" s="74" t="s">
        <v>28</v>
      </c>
      <c r="B48" s="74"/>
      <c r="C48" s="74"/>
      <c r="D48" s="74"/>
      <c r="G48" s="55" t="s">
        <v>29</v>
      </c>
      <c r="I48" s="56" t="s">
        <v>30</v>
      </c>
      <c r="J48" s="24"/>
      <c r="K48" s="11"/>
      <c r="L48" s="20"/>
      <c r="M48" s="20"/>
      <c r="N48" s="10"/>
      <c r="O48" s="10"/>
      <c r="P48" s="23"/>
    </row>
    <row r="49" spans="1:15" x14ac:dyDescent="0.25">
      <c r="A49" s="75"/>
      <c r="B49" s="75"/>
      <c r="C49" s="75"/>
      <c r="G49" s="16"/>
      <c r="J49" s="24"/>
      <c r="K49" s="11"/>
      <c r="L49" s="20"/>
      <c r="M49" s="20"/>
      <c r="N49" s="10"/>
      <c r="O49" s="10"/>
    </row>
    <row r="50" spans="1:15" ht="51.75" customHeight="1" x14ac:dyDescent="0.25">
      <c r="A50" s="57"/>
      <c r="G50" s="58"/>
      <c r="H50" s="24"/>
      <c r="I50" s="24"/>
      <c r="J50" s="24"/>
      <c r="K50" s="11"/>
      <c r="L50" s="20"/>
      <c r="M50" s="12"/>
      <c r="N50" s="10"/>
      <c r="O50" s="10"/>
    </row>
    <row r="51" spans="1:15" x14ac:dyDescent="0.25">
      <c r="A51" s="57"/>
      <c r="G51" s="58"/>
      <c r="H51" s="24"/>
      <c r="I51" s="24"/>
      <c r="J51" s="24"/>
      <c r="K51" s="11"/>
      <c r="L51" s="20"/>
      <c r="M51" s="12"/>
      <c r="N51" s="10"/>
      <c r="O51" s="10"/>
    </row>
    <row r="52" spans="1:15" ht="51.75" customHeight="1" x14ac:dyDescent="0.25">
      <c r="A52" s="57"/>
      <c r="G52" s="58"/>
      <c r="H52" s="24"/>
      <c r="I52" s="24"/>
      <c r="J52" s="24"/>
      <c r="K52" s="11"/>
      <c r="L52" s="20"/>
      <c r="M52" s="12"/>
      <c r="N52" s="10"/>
      <c r="O52" s="10"/>
    </row>
    <row r="53" spans="1:15" x14ac:dyDescent="0.25">
      <c r="A53" s="57"/>
      <c r="G53" s="58"/>
      <c r="H53" s="24"/>
      <c r="I53" s="24"/>
      <c r="J53" s="24"/>
      <c r="K53" s="11"/>
      <c r="L53" s="20"/>
      <c r="M53" s="12"/>
      <c r="N53" s="10"/>
      <c r="O53" s="10"/>
    </row>
    <row r="54" spans="1:15" ht="39" customHeight="1" x14ac:dyDescent="0.25">
      <c r="A54" s="57"/>
      <c r="G54" s="58"/>
      <c r="H54" s="24"/>
      <c r="I54" s="24"/>
      <c r="J54" s="24"/>
      <c r="K54" s="11"/>
      <c r="L54" s="20"/>
      <c r="M54" s="12"/>
      <c r="N54" s="10"/>
      <c r="O54" s="10"/>
    </row>
    <row r="55" spans="1:15" x14ac:dyDescent="0.25">
      <c r="A55" s="57"/>
      <c r="G55" s="58"/>
      <c r="H55" s="24"/>
      <c r="I55" s="24"/>
      <c r="J55" s="24"/>
      <c r="K55" s="11"/>
      <c r="L55" s="20"/>
      <c r="M55" s="12"/>
      <c r="N55" s="10"/>
      <c r="O55" s="10"/>
    </row>
    <row r="56" spans="1:15" ht="39" customHeight="1" x14ac:dyDescent="0.25">
      <c r="A56" s="57"/>
      <c r="G56" s="58"/>
      <c r="H56" s="24"/>
      <c r="I56" s="24"/>
      <c r="J56" s="24"/>
      <c r="K56" s="11"/>
      <c r="L56" s="20"/>
      <c r="M56" s="12"/>
      <c r="N56" s="10"/>
      <c r="O56" s="10"/>
    </row>
    <row r="57" spans="1:15" x14ac:dyDescent="0.25">
      <c r="A57" s="57"/>
      <c r="G57" s="58"/>
      <c r="H57" s="24"/>
      <c r="I57" s="24"/>
      <c r="J57" s="24"/>
      <c r="K57" s="11"/>
      <c r="L57" s="20"/>
      <c r="M57" s="12"/>
      <c r="N57" s="10"/>
      <c r="O57" s="10"/>
    </row>
    <row r="58" spans="1:15" x14ac:dyDescent="0.25">
      <c r="A58" s="57"/>
      <c r="G58" s="58"/>
      <c r="H58" s="24"/>
      <c r="I58" s="24"/>
      <c r="J58" s="24"/>
      <c r="K58" s="11"/>
      <c r="L58" s="20"/>
      <c r="M58" s="12"/>
      <c r="N58" s="10"/>
      <c r="O58" s="10"/>
    </row>
    <row r="59" spans="1:15" x14ac:dyDescent="0.25">
      <c r="A59" s="57"/>
      <c r="G59" s="58"/>
      <c r="H59" s="24"/>
      <c r="I59" s="24"/>
      <c r="J59" s="24"/>
      <c r="K59" s="11"/>
      <c r="L59" s="20"/>
      <c r="M59" s="12"/>
      <c r="N59" s="10"/>
      <c r="O59" s="10"/>
    </row>
    <row r="60" spans="1:15" ht="71.25" customHeight="1" x14ac:dyDescent="0.25">
      <c r="A60" s="57"/>
      <c r="G60" s="58"/>
      <c r="H60" s="24"/>
      <c r="I60" s="24"/>
      <c r="J60" s="24"/>
      <c r="K60" s="11"/>
      <c r="L60" s="20"/>
      <c r="M60" s="76"/>
      <c r="N60" s="10"/>
      <c r="O60" s="10"/>
    </row>
    <row r="61" spans="1:15" x14ac:dyDescent="0.25">
      <c r="A61" s="57"/>
      <c r="H61" s="24"/>
      <c r="I61" s="24"/>
      <c r="J61" s="24"/>
      <c r="K61" s="11"/>
      <c r="L61" s="20"/>
      <c r="M61" s="76"/>
      <c r="N61" s="10"/>
      <c r="O61" s="10"/>
    </row>
    <row r="62" spans="1:15" ht="39" customHeight="1" x14ac:dyDescent="0.25">
      <c r="A62" s="18"/>
      <c r="B62" s="18"/>
      <c r="C62" s="18"/>
      <c r="D62" s="18"/>
      <c r="E62" s="18"/>
      <c r="F62" s="24"/>
      <c r="G62" s="25"/>
      <c r="H62" s="24"/>
      <c r="I62" s="24"/>
      <c r="J62" s="24"/>
      <c r="K62" s="11"/>
      <c r="L62" s="20"/>
      <c r="M62" s="12"/>
      <c r="N62" s="10"/>
      <c r="O62" s="10"/>
    </row>
    <row r="63" spans="1:15" x14ac:dyDescent="0.25">
      <c r="A63" s="18"/>
      <c r="B63" s="18"/>
      <c r="C63" s="18"/>
      <c r="D63" s="18"/>
      <c r="E63" s="18"/>
      <c r="F63" s="24"/>
      <c r="G63" s="25"/>
      <c r="H63" s="24"/>
      <c r="I63" s="24"/>
      <c r="J63" s="24"/>
      <c r="K63" s="11"/>
      <c r="L63" s="20"/>
      <c r="M63" s="12"/>
      <c r="N63" s="10"/>
      <c r="O63" s="10"/>
    </row>
    <row r="64" spans="1:15" ht="42" customHeight="1" x14ac:dyDescent="0.25">
      <c r="A64" s="18"/>
      <c r="B64" s="18"/>
      <c r="C64" s="18"/>
      <c r="D64" s="18"/>
      <c r="E64" s="18"/>
      <c r="F64" s="24"/>
      <c r="G64" s="25"/>
      <c r="H64" s="24"/>
      <c r="I64" s="24"/>
      <c r="J64" s="24"/>
      <c r="K64" s="11"/>
      <c r="L64" s="20"/>
      <c r="M64" s="76"/>
      <c r="N64" s="10"/>
      <c r="O64" s="10"/>
    </row>
    <row r="65" spans="1:15" x14ac:dyDescent="0.25">
      <c r="A65" s="18"/>
      <c r="B65" s="18"/>
      <c r="C65" s="18"/>
      <c r="D65" s="18"/>
      <c r="E65" s="18"/>
      <c r="F65" s="24"/>
      <c r="G65" s="25"/>
      <c r="H65" s="24"/>
      <c r="I65" s="24"/>
      <c r="J65" s="24"/>
      <c r="K65" s="11"/>
      <c r="L65" s="20"/>
      <c r="M65" s="76"/>
      <c r="N65" s="10"/>
      <c r="O65" s="10"/>
    </row>
    <row r="66" spans="1:15" x14ac:dyDescent="0.25">
      <c r="A66" s="18"/>
      <c r="B66" s="18"/>
      <c r="C66" s="18"/>
      <c r="D66" s="18"/>
      <c r="E66" s="18"/>
      <c r="F66" s="24"/>
      <c r="G66" s="25"/>
      <c r="H66" s="24"/>
      <c r="I66" s="24"/>
      <c r="J66" s="24"/>
      <c r="K66" s="37"/>
      <c r="L66" s="77"/>
      <c r="M66" s="77"/>
      <c r="N66" s="23"/>
      <c r="O66" s="23"/>
    </row>
    <row r="67" spans="1:15" x14ac:dyDescent="0.25">
      <c r="A67" s="18"/>
      <c r="B67" s="18"/>
      <c r="C67" s="18"/>
      <c r="D67" s="18"/>
      <c r="E67" s="18"/>
      <c r="F67" s="24"/>
      <c r="G67" s="25"/>
      <c r="H67" s="24"/>
      <c r="I67" s="24"/>
      <c r="J67" s="24"/>
    </row>
    <row r="68" spans="1:15" x14ac:dyDescent="0.25">
      <c r="A68" s="18"/>
      <c r="B68" s="18"/>
      <c r="C68" s="18"/>
      <c r="D68" s="18"/>
      <c r="E68" s="18"/>
      <c r="F68" s="24"/>
      <c r="G68" s="25"/>
      <c r="H68" s="24"/>
      <c r="I68" s="24"/>
      <c r="J68" s="24"/>
    </row>
    <row r="69" spans="1:15" x14ac:dyDescent="0.25">
      <c r="A69" s="18"/>
      <c r="B69" s="18"/>
      <c r="C69" s="18"/>
      <c r="D69" s="18"/>
      <c r="E69" s="18"/>
      <c r="F69" s="24"/>
      <c r="G69" s="25"/>
      <c r="H69" s="24"/>
      <c r="I69" s="24"/>
      <c r="J69" s="24"/>
    </row>
    <row r="70" spans="1:15" x14ac:dyDescent="0.25">
      <c r="A70" s="18"/>
      <c r="B70" s="18"/>
      <c r="C70" s="18"/>
      <c r="D70" s="18"/>
      <c r="E70" s="18"/>
      <c r="F70" s="24"/>
      <c r="G70" s="25"/>
      <c r="H70" s="24"/>
      <c r="I70" s="24"/>
      <c r="J70" s="24"/>
    </row>
    <row r="71" spans="1:15" x14ac:dyDescent="0.25">
      <c r="A71" s="18"/>
      <c r="B71" s="18"/>
      <c r="C71" s="18"/>
      <c r="D71" s="18"/>
      <c r="E71" s="18"/>
      <c r="F71" s="24"/>
      <c r="G71" s="25"/>
      <c r="H71" s="24"/>
      <c r="I71" s="24"/>
      <c r="J71" s="24"/>
    </row>
    <row r="72" spans="1:15" x14ac:dyDescent="0.25">
      <c r="A72" s="18"/>
      <c r="B72" s="18"/>
      <c r="C72" s="18"/>
      <c r="D72" s="18"/>
      <c r="E72" s="18"/>
      <c r="F72" s="24"/>
      <c r="G72" s="25"/>
      <c r="H72" s="24"/>
      <c r="I72" s="24"/>
      <c r="J72" s="24"/>
    </row>
    <row r="73" spans="1:15" x14ac:dyDescent="0.25">
      <c r="A73" s="18"/>
      <c r="B73" s="18"/>
      <c r="C73" s="18"/>
      <c r="D73" s="18"/>
      <c r="E73" s="18"/>
      <c r="F73" s="24"/>
      <c r="G73" s="25"/>
      <c r="H73" s="24"/>
      <c r="I73" s="24"/>
      <c r="J73" s="24"/>
    </row>
    <row r="74" spans="1:15" x14ac:dyDescent="0.25">
      <c r="A74" s="18"/>
      <c r="B74" s="18"/>
      <c r="C74" s="18"/>
      <c r="D74" s="18"/>
      <c r="E74" s="18"/>
      <c r="F74" s="24"/>
      <c r="G74" s="25"/>
      <c r="H74" s="24"/>
      <c r="I74" s="24"/>
      <c r="J74" s="24"/>
    </row>
    <row r="75" spans="1:15" x14ac:dyDescent="0.25">
      <c r="A75" s="18"/>
      <c r="B75" s="18"/>
      <c r="C75" s="18"/>
      <c r="D75" s="18"/>
      <c r="E75" s="18"/>
      <c r="F75" s="24"/>
      <c r="G75" s="25"/>
      <c r="H75" s="24"/>
      <c r="I75" s="24"/>
      <c r="J75" s="24"/>
    </row>
    <row r="76" spans="1:15" x14ac:dyDescent="0.25">
      <c r="A76" s="18"/>
      <c r="B76" s="18"/>
      <c r="C76" s="18"/>
      <c r="D76" s="18"/>
      <c r="E76" s="18"/>
      <c r="F76" s="24"/>
      <c r="G76" s="25"/>
      <c r="H76" s="24"/>
      <c r="I76" s="24"/>
      <c r="J76" s="24"/>
    </row>
    <row r="77" spans="1:15" ht="92.25" customHeight="1" x14ac:dyDescent="0.25">
      <c r="A77" s="18"/>
      <c r="B77" s="18"/>
      <c r="C77" s="18"/>
      <c r="D77" s="18"/>
      <c r="E77" s="18"/>
      <c r="F77" s="24"/>
      <c r="G77" s="25"/>
      <c r="H77" s="24"/>
      <c r="I77" s="24"/>
      <c r="J77" s="24"/>
    </row>
    <row r="78" spans="1:15" x14ac:dyDescent="0.25">
      <c r="A78" s="18"/>
      <c r="B78" s="18"/>
      <c r="C78" s="18"/>
      <c r="D78" s="18"/>
      <c r="E78" s="18"/>
      <c r="F78" s="24"/>
      <c r="G78" s="25"/>
      <c r="H78" s="24"/>
      <c r="I78" s="24"/>
      <c r="J78" s="24"/>
    </row>
    <row r="79" spans="1:15" x14ac:dyDescent="0.25">
      <c r="A79" s="18"/>
      <c r="B79" s="18"/>
      <c r="C79" s="18"/>
      <c r="D79" s="18"/>
      <c r="E79" s="18"/>
      <c r="F79" s="24"/>
      <c r="G79" s="25"/>
      <c r="H79" s="24"/>
      <c r="I79" s="24"/>
      <c r="J79" s="24"/>
    </row>
    <row r="80" spans="1:15" x14ac:dyDescent="0.25">
      <c r="A80" s="18"/>
      <c r="B80" s="18"/>
      <c r="C80" s="18"/>
      <c r="D80" s="18"/>
      <c r="E80" s="18"/>
      <c r="F80" s="24"/>
      <c r="G80" s="25"/>
      <c r="H80" s="24"/>
      <c r="I80" s="24"/>
      <c r="J80" s="24"/>
    </row>
    <row r="81" spans="1:10" x14ac:dyDescent="0.25">
      <c r="A81" s="18"/>
      <c r="B81" s="18"/>
      <c r="C81" s="18"/>
      <c r="D81" s="18"/>
      <c r="E81" s="18"/>
      <c r="F81" s="24"/>
      <c r="G81" s="25"/>
      <c r="H81" s="24"/>
      <c r="I81" s="24"/>
      <c r="J81" s="24"/>
    </row>
    <row r="82" spans="1:10" x14ac:dyDescent="0.25">
      <c r="A82" s="18"/>
      <c r="B82" s="18"/>
      <c r="C82" s="18"/>
      <c r="D82" s="18"/>
      <c r="E82" s="18"/>
      <c r="F82" s="24"/>
      <c r="G82" s="25"/>
      <c r="H82" s="24"/>
      <c r="I82" s="24"/>
      <c r="J82" s="24"/>
    </row>
    <row r="83" spans="1:10" x14ac:dyDescent="0.25">
      <c r="A83" s="18"/>
      <c r="B83" s="18"/>
      <c r="C83" s="18"/>
      <c r="D83" s="18"/>
      <c r="E83" s="18"/>
      <c r="F83" s="24"/>
      <c r="G83" s="25"/>
      <c r="H83" s="24"/>
      <c r="I83" s="24"/>
      <c r="J83" s="24"/>
    </row>
    <row r="84" spans="1:10" x14ac:dyDescent="0.25">
      <c r="A84" s="18"/>
      <c r="B84" s="18"/>
      <c r="C84" s="18"/>
      <c r="D84" s="18"/>
      <c r="E84" s="18"/>
      <c r="F84" s="24"/>
      <c r="G84" s="25"/>
      <c r="H84" s="24"/>
      <c r="I84" s="24"/>
      <c r="J84" s="24"/>
    </row>
    <row r="85" spans="1:10" x14ac:dyDescent="0.25">
      <c r="A85" s="18"/>
      <c r="B85" s="18"/>
      <c r="C85" s="18"/>
      <c r="D85" s="18"/>
      <c r="E85" s="18"/>
      <c r="F85" s="24"/>
      <c r="G85" s="25"/>
      <c r="H85" s="24"/>
      <c r="I85" s="24"/>
      <c r="J85" s="24"/>
    </row>
    <row r="86" spans="1:10" x14ac:dyDescent="0.25">
      <c r="A86" s="18"/>
      <c r="B86" s="18"/>
      <c r="C86" s="18"/>
      <c r="D86" s="18"/>
      <c r="E86" s="18"/>
      <c r="F86" s="24"/>
      <c r="G86" s="25"/>
      <c r="H86" s="24"/>
      <c r="I86" s="24"/>
      <c r="J86" s="24"/>
    </row>
    <row r="87" spans="1:10" x14ac:dyDescent="0.25">
      <c r="A87" s="18"/>
      <c r="B87" s="18"/>
      <c r="C87" s="18"/>
      <c r="D87" s="18"/>
      <c r="E87" s="18"/>
      <c r="F87" s="24"/>
      <c r="G87" s="25"/>
      <c r="H87" s="24"/>
      <c r="I87" s="24"/>
      <c r="J87" s="24"/>
    </row>
    <row r="88" spans="1:10" x14ac:dyDescent="0.25">
      <c r="A88" s="18"/>
      <c r="B88" s="18"/>
      <c r="C88" s="18"/>
      <c r="D88" s="18"/>
      <c r="E88" s="18"/>
      <c r="F88" s="24"/>
      <c r="G88" s="25"/>
      <c r="H88" s="24"/>
      <c r="I88" s="24"/>
      <c r="J88" s="24"/>
    </row>
    <row r="89" spans="1:10" x14ac:dyDescent="0.25">
      <c r="A89" s="18"/>
      <c r="B89" s="18"/>
      <c r="C89" s="18"/>
      <c r="D89" s="18"/>
      <c r="E89" s="18"/>
      <c r="F89" s="24"/>
      <c r="G89" s="25"/>
      <c r="H89" s="24"/>
      <c r="I89" s="24"/>
      <c r="J89" s="24"/>
    </row>
    <row r="90" spans="1:10" x14ac:dyDescent="0.25">
      <c r="A90" s="18"/>
      <c r="B90" s="18"/>
      <c r="C90" s="18"/>
      <c r="D90" s="18"/>
      <c r="E90" s="18"/>
      <c r="F90" s="24"/>
      <c r="G90" s="25"/>
      <c r="H90" s="24"/>
      <c r="I90" s="24"/>
      <c r="J90" s="24"/>
    </row>
    <row r="91" spans="1:10" x14ac:dyDescent="0.25">
      <c r="A91" s="18"/>
      <c r="B91" s="18"/>
      <c r="C91" s="18"/>
      <c r="D91" s="18"/>
      <c r="E91" s="18"/>
      <c r="F91" s="24"/>
      <c r="G91" s="25"/>
      <c r="H91" s="24"/>
      <c r="I91" s="24"/>
      <c r="J91" s="24"/>
    </row>
    <row r="92" spans="1:10" x14ac:dyDescent="0.25">
      <c r="A92" s="18"/>
      <c r="B92" s="18"/>
      <c r="C92" s="18"/>
      <c r="D92" s="18"/>
      <c r="E92" s="18"/>
      <c r="F92" s="24"/>
      <c r="G92" s="25"/>
      <c r="H92" s="24"/>
      <c r="I92" s="24"/>
      <c r="J92" s="24"/>
    </row>
    <row r="93" spans="1:10" ht="92.25" customHeight="1" x14ac:dyDescent="0.25">
      <c r="A93" s="18"/>
      <c r="B93" s="18"/>
      <c r="C93" s="18"/>
      <c r="D93" s="18"/>
      <c r="E93" s="18"/>
      <c r="F93" s="24"/>
      <c r="G93" s="25"/>
      <c r="H93" s="24"/>
      <c r="I93" s="24"/>
      <c r="J93" s="24"/>
    </row>
    <row r="94" spans="1:10" x14ac:dyDescent="0.25">
      <c r="A94" s="18"/>
      <c r="B94" s="18"/>
      <c r="C94" s="18"/>
      <c r="D94" s="18"/>
      <c r="E94" s="18"/>
      <c r="F94" s="24"/>
      <c r="G94" s="25"/>
      <c r="H94" s="24"/>
      <c r="I94" s="24"/>
      <c r="J94" s="24"/>
    </row>
    <row r="95" spans="1:10" ht="92.25" customHeight="1" x14ac:dyDescent="0.25">
      <c r="A95" s="18"/>
      <c r="B95" s="18"/>
      <c r="C95" s="18"/>
      <c r="D95" s="18"/>
      <c r="E95" s="18"/>
      <c r="F95" s="24"/>
      <c r="G95" s="25"/>
      <c r="H95" s="24"/>
      <c r="I95" s="24"/>
      <c r="J95" s="24"/>
    </row>
    <row r="96" spans="1:10" x14ac:dyDescent="0.25">
      <c r="A96" s="18"/>
      <c r="B96" s="18"/>
      <c r="C96" s="18"/>
      <c r="D96" s="18"/>
      <c r="E96" s="18"/>
      <c r="F96" s="24"/>
      <c r="G96" s="25"/>
      <c r="H96" s="24"/>
      <c r="I96" s="24"/>
      <c r="J96" s="24"/>
    </row>
  </sheetData>
  <mergeCells count="77">
    <mergeCell ref="K64:K65"/>
    <mergeCell ref="M64:M65"/>
    <mergeCell ref="N64:O65"/>
    <mergeCell ref="L66:M66"/>
    <mergeCell ref="K60:K61"/>
    <mergeCell ref="M60:M61"/>
    <mergeCell ref="N60:O61"/>
    <mergeCell ref="K62:K63"/>
    <mergeCell ref="M62:M63"/>
    <mergeCell ref="N62:O63"/>
    <mergeCell ref="K56:K57"/>
    <mergeCell ref="M56:M57"/>
    <mergeCell ref="N56:O57"/>
    <mergeCell ref="K58:K59"/>
    <mergeCell ref="M58:M59"/>
    <mergeCell ref="N58:O59"/>
    <mergeCell ref="K52:K53"/>
    <mergeCell ref="M52:M53"/>
    <mergeCell ref="N52:O53"/>
    <mergeCell ref="K54:K55"/>
    <mergeCell ref="M54:M55"/>
    <mergeCell ref="N54:O55"/>
    <mergeCell ref="A48:D48"/>
    <mergeCell ref="K48:K49"/>
    <mergeCell ref="N48:O49"/>
    <mergeCell ref="A49:C49"/>
    <mergeCell ref="K50:K51"/>
    <mergeCell ref="M50:M51"/>
    <mergeCell ref="N50:O51"/>
    <mergeCell ref="P44:P45"/>
    <mergeCell ref="K46:K47"/>
    <mergeCell ref="M46:M47"/>
    <mergeCell ref="N46:O47"/>
    <mergeCell ref="A47:D47"/>
    <mergeCell ref="K42:K43"/>
    <mergeCell ref="M42:M43"/>
    <mergeCell ref="N42:O43"/>
    <mergeCell ref="A44:J44"/>
    <mergeCell ref="K44:K45"/>
    <mergeCell ref="M44:M45"/>
    <mergeCell ref="N44:O45"/>
    <mergeCell ref="I12:I13"/>
    <mergeCell ref="J12:J13"/>
    <mergeCell ref="N12:O12"/>
    <mergeCell ref="N13:O13"/>
    <mergeCell ref="B14:B15"/>
    <mergeCell ref="C14:C15"/>
    <mergeCell ref="D14:D15"/>
    <mergeCell ref="E14:E15"/>
    <mergeCell ref="I14:I15"/>
    <mergeCell ref="A12:A43"/>
    <mergeCell ref="B12:B13"/>
    <mergeCell ref="C12:C13"/>
    <mergeCell ref="D12:D13"/>
    <mergeCell ref="E12:E13"/>
    <mergeCell ref="B17:J17"/>
    <mergeCell ref="A8:J8"/>
    <mergeCell ref="K8:K9"/>
    <mergeCell ref="M8:M9"/>
    <mergeCell ref="N8:O9"/>
    <mergeCell ref="B10:J10"/>
    <mergeCell ref="K10:K11"/>
    <mergeCell ref="N10:O11"/>
    <mergeCell ref="B11:J11"/>
    <mergeCell ref="K4:K5"/>
    <mergeCell ref="M4:M5"/>
    <mergeCell ref="N4:O5"/>
    <mergeCell ref="A5:J5"/>
    <mergeCell ref="A6:J6"/>
    <mergeCell ref="K6:K7"/>
    <mergeCell ref="N6:O7"/>
    <mergeCell ref="D1:E1"/>
    <mergeCell ref="I1:J1"/>
    <mergeCell ref="N1:O1"/>
    <mergeCell ref="K2:K3"/>
    <mergeCell ref="N2:O3"/>
    <mergeCell ref="A3:J3"/>
  </mergeCells>
  <hyperlinks>
    <hyperlink ref="G14" r:id="rId1"/>
    <hyperlink ref="H14" r:id="rId2"/>
  </hyperlinks>
  <pageMargins left="0.59027777777777801" right="0.51180555555555596" top="0.59027777777777801" bottom="0.59027777777777801" header="0.511811023622047" footer="0.511811023622047"/>
  <pageSetup paperSize="9" scale="61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6"/>
  <sheetViews>
    <sheetView view="pageBreakPreview" zoomScaleNormal="100" workbookViewId="0">
      <selection activeCell="B6" sqref="B6"/>
    </sheetView>
  </sheetViews>
  <sheetFormatPr defaultColWidth="8.7109375" defaultRowHeight="15" x14ac:dyDescent="0.25"/>
  <cols>
    <col min="3" max="3" width="51" style="15" customWidth="1"/>
    <col min="4" max="4" width="20.7109375" style="15" customWidth="1"/>
    <col min="5" max="5" width="23.28515625" style="15" customWidth="1"/>
    <col min="6" max="6" width="16.5703125" style="15" customWidth="1"/>
  </cols>
  <sheetData>
    <row r="6" spans="2:6" ht="37.5" x14ac:dyDescent="0.25">
      <c r="B6" s="59" t="s">
        <v>31</v>
      </c>
      <c r="C6" s="60" t="s">
        <v>32</v>
      </c>
      <c r="D6" s="59" t="s">
        <v>33</v>
      </c>
      <c r="E6" s="59" t="s">
        <v>34</v>
      </c>
      <c r="F6" s="59" t="s">
        <v>35</v>
      </c>
    </row>
    <row r="7" spans="2:6" ht="37.5" x14ac:dyDescent="0.25">
      <c r="B7" s="59">
        <v>1</v>
      </c>
      <c r="C7" s="59" t="s">
        <v>36</v>
      </c>
      <c r="D7" s="61">
        <v>20</v>
      </c>
      <c r="E7" s="62">
        <v>380</v>
      </c>
      <c r="F7" s="63">
        <f t="shared" ref="F7:F15" si="0">E7*D7</f>
        <v>7600</v>
      </c>
    </row>
    <row r="8" spans="2:6" ht="57" customHeight="1" x14ac:dyDescent="0.25">
      <c r="B8" s="59">
        <v>2</v>
      </c>
      <c r="C8" s="59" t="s">
        <v>37</v>
      </c>
      <c r="D8" s="61">
        <v>5</v>
      </c>
      <c r="E8" s="62">
        <v>204</v>
      </c>
      <c r="F8" s="63">
        <f t="shared" si="0"/>
        <v>1020</v>
      </c>
    </row>
    <row r="9" spans="2:6" ht="45" customHeight="1" x14ac:dyDescent="0.25">
      <c r="B9" s="59">
        <v>3</v>
      </c>
      <c r="C9" s="59" t="s">
        <v>38</v>
      </c>
      <c r="D9" s="61">
        <v>20</v>
      </c>
      <c r="E9" s="63">
        <v>20</v>
      </c>
      <c r="F9" s="63">
        <f t="shared" si="0"/>
        <v>400</v>
      </c>
    </row>
    <row r="10" spans="2:6" ht="45.75" customHeight="1" x14ac:dyDescent="0.25">
      <c r="B10" s="59">
        <v>4</v>
      </c>
      <c r="C10" s="59" t="s">
        <v>39</v>
      </c>
      <c r="D10" s="61">
        <v>20</v>
      </c>
      <c r="E10" s="64">
        <v>110</v>
      </c>
      <c r="F10" s="63">
        <f t="shared" si="0"/>
        <v>2200</v>
      </c>
    </row>
    <row r="11" spans="2:6" ht="51" customHeight="1" x14ac:dyDescent="0.25">
      <c r="B11" s="59">
        <v>5</v>
      </c>
      <c r="C11" s="59" t="s">
        <v>40</v>
      </c>
      <c r="D11" s="61">
        <v>20</v>
      </c>
      <c r="E11" s="63">
        <v>30</v>
      </c>
      <c r="F11" s="63">
        <f t="shared" si="0"/>
        <v>600</v>
      </c>
    </row>
    <row r="12" spans="2:6" ht="39" customHeight="1" x14ac:dyDescent="0.25">
      <c r="B12" s="59">
        <v>6</v>
      </c>
      <c r="C12" s="59" t="s">
        <v>41</v>
      </c>
      <c r="D12" s="61">
        <v>20</v>
      </c>
      <c r="E12" s="63">
        <v>60</v>
      </c>
      <c r="F12" s="63">
        <f t="shared" si="0"/>
        <v>1200</v>
      </c>
    </row>
    <row r="13" spans="2:6" ht="54" customHeight="1" x14ac:dyDescent="0.25">
      <c r="B13" s="59">
        <v>7</v>
      </c>
      <c r="C13" s="59" t="s">
        <v>42</v>
      </c>
      <c r="D13" s="61">
        <v>20</v>
      </c>
      <c r="E13" s="63">
        <v>50</v>
      </c>
      <c r="F13" s="63">
        <f t="shared" si="0"/>
        <v>1000</v>
      </c>
    </row>
    <row r="14" spans="2:6" ht="42.75" customHeight="1" x14ac:dyDescent="0.25">
      <c r="B14" s="59">
        <v>8</v>
      </c>
      <c r="C14" s="59" t="s">
        <v>43</v>
      </c>
      <c r="D14" s="61">
        <v>20</v>
      </c>
      <c r="E14" s="63">
        <v>20</v>
      </c>
      <c r="F14" s="63">
        <f t="shared" si="0"/>
        <v>400</v>
      </c>
    </row>
    <row r="15" spans="2:6" ht="18.75" x14ac:dyDescent="0.25">
      <c r="B15" s="59">
        <v>9</v>
      </c>
      <c r="C15" s="59" t="s">
        <v>44</v>
      </c>
      <c r="D15" s="61">
        <v>20</v>
      </c>
      <c r="E15" s="63">
        <v>60</v>
      </c>
      <c r="F15" s="63">
        <f t="shared" si="0"/>
        <v>1200</v>
      </c>
    </row>
    <row r="16" spans="2:6" ht="18" customHeight="1" x14ac:dyDescent="0.25">
      <c r="B16" s="59">
        <v>10</v>
      </c>
      <c r="C16" s="59" t="s">
        <v>45</v>
      </c>
      <c r="D16" s="59">
        <v>0.91</v>
      </c>
      <c r="E16" s="63">
        <v>102</v>
      </c>
      <c r="F16" s="63">
        <v>92.82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Аюпов Дамир Айратович</dc:creator>
  <dc:description/>
  <cp:lastModifiedBy>Мамырев Никита Александрович</cp:lastModifiedBy>
  <cp:revision>10</cp:revision>
  <cp:lastPrinted>2026-04-23T10:45:50Z</cp:lastPrinted>
  <dcterms:created xsi:type="dcterms:W3CDTF">2014-01-17T06:35:40Z</dcterms:created>
  <dcterms:modified xsi:type="dcterms:W3CDTF">2026-05-27T07:54:06Z</dcterms:modified>
  <dc:language>ru-RU</dc:language>
</cp:coreProperties>
</file>