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Лист1" sheetId="1" r:id="rId1"/>
    <sheet name="Лист2" sheetId="2" r:id="rId2"/>
    <sheet name="Лист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5" i="2" l="1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54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8" i="2"/>
  <c r="E7" i="2"/>
</calcChain>
</file>

<file path=xl/sharedStrings.xml><?xml version="1.0" encoding="utf-8"?>
<sst xmlns="http://schemas.openxmlformats.org/spreadsheetml/2006/main" count="432" uniqueCount="92">
  <si>
    <t>Наименование</t>
  </si>
  <si>
    <t>Единица измерения</t>
  </si>
  <si>
    <t>Количество</t>
  </si>
  <si>
    <t xml:space="preserve">Насос циркуляционный 32-40 180 </t>
  </si>
  <si>
    <t>шт</t>
  </si>
  <si>
    <t xml:space="preserve">Труба полипропиленовая 323 мм  </t>
  </si>
  <si>
    <t>м</t>
  </si>
  <si>
    <t>Муфта комбинированная (американка)32-3/4</t>
  </si>
  <si>
    <t>Угол пропиленовый 90градусов 32 мм</t>
  </si>
  <si>
    <t xml:space="preserve">шт </t>
  </si>
  <si>
    <t>Муфта соединительная полипропиленовая 32 мм</t>
  </si>
  <si>
    <t>Крепеж-клипса для труб 32мм</t>
  </si>
  <si>
    <t>Светодиодная лампа GU5.3</t>
  </si>
  <si>
    <t>Лампа светодиодная цоколь e27 150вт</t>
  </si>
  <si>
    <t>Светильник потолочный светодиодный армстронг</t>
  </si>
  <si>
    <t>Розетка двойная накладная 16А</t>
  </si>
  <si>
    <t>Лампа светодиодная G13 Т8 18вт 220-230 трубка 1200мм</t>
  </si>
  <si>
    <t>Лампа светодиодная G13 Т8 18вт 220-230 трубка 600мм</t>
  </si>
  <si>
    <t>Лампа светодиодная цоколь Е27 15вт</t>
  </si>
  <si>
    <t>Прожектор светодиодный 110вт</t>
  </si>
  <si>
    <t>Лампа светодиодная GX 53</t>
  </si>
  <si>
    <t>Светильник потолочный 100вт</t>
  </si>
  <si>
    <t>кг</t>
  </si>
  <si>
    <t>Труба полипропиленовая армированная стекловокно 50х8,3 мм PN25 для системы отопления</t>
  </si>
  <si>
    <t>Труба RTP PN25, SDR 6 аомированная стекловолокном, цвет-серый D 25х4,2</t>
  </si>
  <si>
    <t>Разъемная муфта RTP PPR внутреннее/внутреннее присоединение 50-50мм</t>
  </si>
  <si>
    <t>Разъемная муфта RTP PPR внутреннее/внутреннее присоединение 25-25мм</t>
  </si>
  <si>
    <t>Переходной тройник ПП 50х25х50</t>
  </si>
  <si>
    <t>Муфта соединительная PP-R ,белая,50мм</t>
  </si>
  <si>
    <t>Муфта соединительная,  PP-R ,белая,25мм</t>
  </si>
  <si>
    <t>Выключатель одноклавишный, внутренний</t>
  </si>
  <si>
    <t>Провод 2х1,5</t>
  </si>
  <si>
    <t>Розетка двойная, внутренняя</t>
  </si>
  <si>
    <t>Жалюзи 170х110</t>
  </si>
  <si>
    <t xml:space="preserve">Краска водоэмульсионная, белая </t>
  </si>
  <si>
    <t>погон.м</t>
  </si>
  <si>
    <t>Плинтус для пола, пластиковый, цвет-серый</t>
  </si>
  <si>
    <t>Штукатурка</t>
  </si>
  <si>
    <t>Шпаклевка</t>
  </si>
  <si>
    <t>Саморез 3,5х45</t>
  </si>
  <si>
    <t>Бетоноконтакт</t>
  </si>
  <si>
    <t xml:space="preserve">Ваннна (мойка) для мытья ног </t>
  </si>
  <si>
    <t>Светильник потолочный 60х60</t>
  </si>
  <si>
    <t xml:space="preserve">Праймер битумный </t>
  </si>
  <si>
    <t>л</t>
  </si>
  <si>
    <t>Прожектор светодиод 110 в компактном корпусе</t>
  </si>
  <si>
    <t>Электроды сварочные МР-3 3мм</t>
  </si>
  <si>
    <t>Круг отрезной по металлу 125х0,8х22мм</t>
  </si>
  <si>
    <t>Кран водоразборный со штуцером 1/2 Н/Н</t>
  </si>
  <si>
    <t xml:space="preserve">Муфта комб.розъем (амереканка)с вн.резьбой 40х1 1/4 </t>
  </si>
  <si>
    <t>Средняя цена</t>
  </si>
  <si>
    <t xml:space="preserve">Наименование товара </t>
  </si>
  <si>
    <t xml:space="preserve">Цена </t>
  </si>
  <si>
    <t>НМЦК</t>
  </si>
  <si>
    <t>Итог</t>
  </si>
  <si>
    <t>ОКПД22</t>
  </si>
  <si>
    <t>28.25.13.120</t>
  </si>
  <si>
    <t>22.21.21.120</t>
  </si>
  <si>
    <t>24.45.24.130</t>
  </si>
  <si>
    <t>22.21.29.110</t>
  </si>
  <si>
    <t>22.21.29.130</t>
  </si>
  <si>
    <t>27.40.15.150</t>
  </si>
  <si>
    <t>27.40.39.113</t>
  </si>
  <si>
    <t>27.33.13.110</t>
  </si>
  <si>
    <t>27.40.33.130</t>
  </si>
  <si>
    <t>27.40.25.120</t>
  </si>
  <si>
    <t>22.21.29.140</t>
  </si>
  <si>
    <t>14.20.10.633</t>
  </si>
  <si>
    <t>Светильник потолочный 60х60 (панель светодиодная)</t>
  </si>
  <si>
    <t>27.40.25.123</t>
  </si>
  <si>
    <t>27.33.11.140</t>
  </si>
  <si>
    <t>Провод (кабель) 2х1,5</t>
  </si>
  <si>
    <t>27.32.14.111</t>
  </si>
  <si>
    <t>22.23.14.130</t>
  </si>
  <si>
    <t>20.30.11.120</t>
  </si>
  <si>
    <t>13.96.17.190</t>
  </si>
  <si>
    <t>Штукатурка (гипсовая)</t>
  </si>
  <si>
    <t>23.52.20.110</t>
  </si>
  <si>
    <t>23.64.10.110</t>
  </si>
  <si>
    <t>Шпаклевка гипсовая (финишная)</t>
  </si>
  <si>
    <t>25.94.11.120</t>
  </si>
  <si>
    <t>20.59.55.110</t>
  </si>
  <si>
    <t>25.99.11.122</t>
  </si>
  <si>
    <t>19.20.42.123</t>
  </si>
  <si>
    <t>22.29.24.000</t>
  </si>
  <si>
    <t>27.90.13.110</t>
  </si>
  <si>
    <t>23.91.11.150</t>
  </si>
  <si>
    <t>28.14.12.110</t>
  </si>
  <si>
    <t>ГУ МЧС России по Владимирской области (Краснознаменная 1Б)</t>
  </si>
  <si>
    <t>СПСЧ (г. Владимир, мкр. Юрьевец, ул. Ноябрьская, д. 17А)</t>
  </si>
  <si>
    <t xml:space="preserve">Обоснование начальной (максимальной) цены контракта </t>
  </si>
  <si>
    <t xml:space="preserve">Муфта комб.разъем (американка)с вн.резьбой 40х1 1/4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</si>
</sst>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43" fontId="0" fillId="0" borderId="1" xfId="0" applyNumberFormat="1" applyBorder="1"/>
    <xf numFmtId="0" fontId="1" fillId="0" borderId="3" xfId="0" applyFont="1" applyFill="1" applyBorder="1" applyAlignment="1">
      <alignment horizontal="center" vertical="center"/>
    </xf>
    <xf numFmtId="43" fontId="1" fillId="0" borderId="3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opLeftCell="A16" workbookViewId="0">
      <selection sqref="A1:C42"/>
    </sheetView>
  </sheetViews>
  <sheetFormatPr defaultRowHeight="15" x14ac:dyDescent="0.25"/>
  <cols>
    <col min="1" max="1" width="59.140625" customWidth="1"/>
    <col min="2" max="2" width="19.7109375" customWidth="1"/>
    <col min="3" max="3" width="14.42578125" customWidth="1"/>
  </cols>
  <sheetData>
    <row r="1" spans="1:4" ht="33" customHeight="1" x14ac:dyDescent="0.25">
      <c r="A1" s="4" t="s">
        <v>0</v>
      </c>
      <c r="B1" s="4" t="s">
        <v>1</v>
      </c>
      <c r="C1" s="4" t="s">
        <v>2</v>
      </c>
      <c r="D1" s="1"/>
    </row>
    <row r="2" spans="1:4" x14ac:dyDescent="0.25">
      <c r="A2" s="5" t="s">
        <v>3</v>
      </c>
      <c r="B2" s="5" t="s">
        <v>4</v>
      </c>
      <c r="C2" s="5">
        <v>1</v>
      </c>
      <c r="D2" s="1"/>
    </row>
    <row r="3" spans="1:4" x14ac:dyDescent="0.25">
      <c r="A3" s="5" t="s">
        <v>5</v>
      </c>
      <c r="B3" s="5" t="s">
        <v>6</v>
      </c>
      <c r="C3" s="5">
        <v>10</v>
      </c>
      <c r="D3" s="1"/>
    </row>
    <row r="4" spans="1:4" x14ac:dyDescent="0.25">
      <c r="A4" s="5" t="s">
        <v>7</v>
      </c>
      <c r="B4" s="5" t="s">
        <v>4</v>
      </c>
      <c r="C4" s="5">
        <v>2</v>
      </c>
      <c r="D4" s="1"/>
    </row>
    <row r="5" spans="1:4" x14ac:dyDescent="0.25">
      <c r="A5" s="5" t="s">
        <v>8</v>
      </c>
      <c r="B5" s="5" t="s">
        <v>9</v>
      </c>
      <c r="C5" s="5">
        <v>10</v>
      </c>
      <c r="D5" s="1"/>
    </row>
    <row r="6" spans="1:4" x14ac:dyDescent="0.25">
      <c r="A6" s="5" t="s">
        <v>10</v>
      </c>
      <c r="B6" s="5" t="s">
        <v>9</v>
      </c>
      <c r="C6" s="5">
        <v>5</v>
      </c>
      <c r="D6" s="1"/>
    </row>
    <row r="7" spans="1:4" x14ac:dyDescent="0.25">
      <c r="A7" s="5" t="s">
        <v>11</v>
      </c>
      <c r="B7" s="5" t="s">
        <v>4</v>
      </c>
      <c r="C7" s="5">
        <v>10</v>
      </c>
      <c r="D7" s="1"/>
    </row>
    <row r="8" spans="1:4" x14ac:dyDescent="0.25">
      <c r="A8" s="5" t="s">
        <v>12</v>
      </c>
      <c r="B8" s="5" t="s">
        <v>9</v>
      </c>
      <c r="C8" s="5">
        <v>5</v>
      </c>
      <c r="D8" s="1"/>
    </row>
    <row r="9" spans="1:4" x14ac:dyDescent="0.25">
      <c r="A9" s="5" t="s">
        <v>13</v>
      </c>
      <c r="B9" s="5" t="s">
        <v>4</v>
      </c>
      <c r="C9" s="5">
        <v>7</v>
      </c>
      <c r="D9" s="1"/>
    </row>
    <row r="10" spans="1:4" x14ac:dyDescent="0.25">
      <c r="A10" s="5" t="s">
        <v>14</v>
      </c>
      <c r="B10" s="5" t="s">
        <v>4</v>
      </c>
      <c r="C10" s="5">
        <v>2</v>
      </c>
      <c r="D10" s="1"/>
    </row>
    <row r="11" spans="1:4" x14ac:dyDescent="0.25">
      <c r="A11" s="5" t="s">
        <v>15</v>
      </c>
      <c r="B11" s="5" t="s">
        <v>9</v>
      </c>
      <c r="C11" s="5">
        <v>2</v>
      </c>
      <c r="D11" s="1"/>
    </row>
    <row r="12" spans="1:4" x14ac:dyDescent="0.25">
      <c r="A12" s="5" t="s">
        <v>16</v>
      </c>
      <c r="B12" s="5" t="s">
        <v>4</v>
      </c>
      <c r="C12" s="5">
        <v>50</v>
      </c>
      <c r="D12" s="1"/>
    </row>
    <row r="13" spans="1:4" x14ac:dyDescent="0.25">
      <c r="A13" s="5" t="s">
        <v>17</v>
      </c>
      <c r="B13" s="5" t="s">
        <v>4</v>
      </c>
      <c r="C13" s="5">
        <v>50</v>
      </c>
      <c r="D13" s="1"/>
    </row>
    <row r="14" spans="1:4" x14ac:dyDescent="0.25">
      <c r="A14" s="5" t="s">
        <v>18</v>
      </c>
      <c r="B14" s="5" t="s">
        <v>4</v>
      </c>
      <c r="C14" s="5">
        <v>10</v>
      </c>
      <c r="D14" s="1"/>
    </row>
    <row r="15" spans="1:4" x14ac:dyDescent="0.25">
      <c r="A15" s="5" t="s">
        <v>19</v>
      </c>
      <c r="B15" s="5" t="s">
        <v>4</v>
      </c>
      <c r="C15" s="5">
        <v>10</v>
      </c>
      <c r="D15" s="1"/>
    </row>
    <row r="16" spans="1:4" x14ac:dyDescent="0.25">
      <c r="A16" s="5" t="s">
        <v>20</v>
      </c>
      <c r="B16" s="5" t="s">
        <v>4</v>
      </c>
      <c r="C16" s="5">
        <v>4</v>
      </c>
      <c r="D16" s="1"/>
    </row>
    <row r="17" spans="1:4" x14ac:dyDescent="0.25">
      <c r="A17" s="5" t="s">
        <v>21</v>
      </c>
      <c r="B17" s="5" t="s">
        <v>4</v>
      </c>
      <c r="C17" s="5">
        <v>2</v>
      </c>
      <c r="D17" s="1"/>
    </row>
    <row r="18" spans="1:4" ht="30" x14ac:dyDescent="0.25">
      <c r="A18" s="6" t="s">
        <v>23</v>
      </c>
      <c r="B18" s="5" t="s">
        <v>6</v>
      </c>
      <c r="C18" s="5">
        <v>4</v>
      </c>
      <c r="D18" s="1"/>
    </row>
    <row r="19" spans="1:4" ht="30" x14ac:dyDescent="0.25">
      <c r="A19" s="6" t="s">
        <v>24</v>
      </c>
      <c r="B19" s="5" t="s">
        <v>6</v>
      </c>
      <c r="C19" s="5">
        <v>2</v>
      </c>
      <c r="D19" s="1"/>
    </row>
    <row r="20" spans="1:4" ht="30" x14ac:dyDescent="0.25">
      <c r="A20" s="6" t="s">
        <v>25</v>
      </c>
      <c r="B20" s="5" t="s">
        <v>4</v>
      </c>
      <c r="C20" s="5">
        <v>4</v>
      </c>
      <c r="D20" s="1"/>
    </row>
    <row r="21" spans="1:4" ht="30" x14ac:dyDescent="0.25">
      <c r="A21" s="6" t="s">
        <v>26</v>
      </c>
      <c r="B21" s="5" t="s">
        <v>4</v>
      </c>
      <c r="C21" s="5">
        <v>1</v>
      </c>
      <c r="D21" s="1"/>
    </row>
    <row r="22" spans="1:4" x14ac:dyDescent="0.25">
      <c r="A22" s="5" t="s">
        <v>27</v>
      </c>
      <c r="B22" s="5" t="s">
        <v>4</v>
      </c>
      <c r="C22" s="5">
        <v>1</v>
      </c>
      <c r="D22" s="1"/>
    </row>
    <row r="23" spans="1:4" x14ac:dyDescent="0.25">
      <c r="A23" s="5" t="s">
        <v>28</v>
      </c>
      <c r="B23" s="5" t="s">
        <v>4</v>
      </c>
      <c r="C23" s="5">
        <v>4</v>
      </c>
      <c r="D23" s="1"/>
    </row>
    <row r="24" spans="1:4" x14ac:dyDescent="0.25">
      <c r="A24" s="5" t="s">
        <v>29</v>
      </c>
      <c r="B24" s="5" t="s">
        <v>4</v>
      </c>
      <c r="C24" s="5">
        <v>2</v>
      </c>
      <c r="D24" s="1"/>
    </row>
    <row r="25" spans="1:4" s="3" customFormat="1" x14ac:dyDescent="0.25">
      <c r="A25" s="7" t="s">
        <v>42</v>
      </c>
      <c r="B25" s="7" t="s">
        <v>4</v>
      </c>
      <c r="C25" s="7">
        <v>40</v>
      </c>
      <c r="D25" s="2"/>
    </row>
    <row r="26" spans="1:4" x14ac:dyDescent="0.25">
      <c r="A26" s="5" t="s">
        <v>30</v>
      </c>
      <c r="B26" s="5" t="s">
        <v>4</v>
      </c>
      <c r="C26" s="5">
        <v>7</v>
      </c>
      <c r="D26" s="1"/>
    </row>
    <row r="27" spans="1:4" x14ac:dyDescent="0.25">
      <c r="A27" s="5" t="s">
        <v>31</v>
      </c>
      <c r="B27" s="5" t="s">
        <v>6</v>
      </c>
      <c r="C27" s="5">
        <v>65</v>
      </c>
      <c r="D27" s="1"/>
    </row>
    <row r="28" spans="1:4" x14ac:dyDescent="0.25">
      <c r="A28" s="5" t="s">
        <v>32</v>
      </c>
      <c r="B28" s="5" t="s">
        <v>4</v>
      </c>
      <c r="C28" s="5">
        <v>8</v>
      </c>
    </row>
    <row r="29" spans="1:4" x14ac:dyDescent="0.25">
      <c r="A29" s="5" t="s">
        <v>33</v>
      </c>
      <c r="B29" s="5" t="s">
        <v>4</v>
      </c>
      <c r="C29" s="5">
        <v>8</v>
      </c>
    </row>
    <row r="30" spans="1:4" x14ac:dyDescent="0.25">
      <c r="A30" s="5" t="s">
        <v>34</v>
      </c>
      <c r="B30" s="5" t="s">
        <v>22</v>
      </c>
      <c r="C30" s="5">
        <v>84</v>
      </c>
    </row>
    <row r="31" spans="1:4" x14ac:dyDescent="0.25">
      <c r="A31" s="5" t="s">
        <v>36</v>
      </c>
      <c r="B31" s="5" t="s">
        <v>35</v>
      </c>
      <c r="C31" s="5">
        <v>250</v>
      </c>
    </row>
    <row r="32" spans="1:4" x14ac:dyDescent="0.25">
      <c r="A32" s="5" t="s">
        <v>37</v>
      </c>
      <c r="B32" s="5" t="s">
        <v>22</v>
      </c>
      <c r="C32" s="5">
        <v>360</v>
      </c>
    </row>
    <row r="33" spans="1:3" x14ac:dyDescent="0.25">
      <c r="A33" s="5" t="s">
        <v>38</v>
      </c>
      <c r="B33" s="5" t="s">
        <v>22</v>
      </c>
      <c r="C33" s="5">
        <v>20</v>
      </c>
    </row>
    <row r="34" spans="1:3" x14ac:dyDescent="0.25">
      <c r="A34" s="5" t="s">
        <v>39</v>
      </c>
      <c r="B34" s="5" t="s">
        <v>22</v>
      </c>
      <c r="C34" s="5">
        <v>10</v>
      </c>
    </row>
    <row r="35" spans="1:3" x14ac:dyDescent="0.25">
      <c r="A35" s="5" t="s">
        <v>40</v>
      </c>
      <c r="B35" s="5" t="s">
        <v>22</v>
      </c>
      <c r="C35" s="5">
        <v>30</v>
      </c>
    </row>
    <row r="36" spans="1:3" x14ac:dyDescent="0.25">
      <c r="A36" s="5" t="s">
        <v>41</v>
      </c>
      <c r="B36" s="5" t="s">
        <v>4</v>
      </c>
      <c r="C36" s="5">
        <v>1</v>
      </c>
    </row>
    <row r="37" spans="1:3" x14ac:dyDescent="0.25">
      <c r="A37" s="5" t="s">
        <v>43</v>
      </c>
      <c r="B37" s="5" t="s">
        <v>44</v>
      </c>
      <c r="C37" s="5">
        <v>40</v>
      </c>
    </row>
    <row r="38" spans="1:3" x14ac:dyDescent="0.25">
      <c r="A38" s="5" t="s">
        <v>45</v>
      </c>
      <c r="B38" s="5" t="s">
        <v>4</v>
      </c>
      <c r="C38" s="5">
        <v>2</v>
      </c>
    </row>
    <row r="39" spans="1:3" x14ac:dyDescent="0.25">
      <c r="A39" s="5" t="s">
        <v>46</v>
      </c>
      <c r="B39" s="5" t="s">
        <v>22</v>
      </c>
      <c r="C39" s="5">
        <v>3</v>
      </c>
    </row>
    <row r="40" spans="1:3" x14ac:dyDescent="0.25">
      <c r="A40" s="5" t="s">
        <v>47</v>
      </c>
      <c r="B40" s="5" t="s">
        <v>4</v>
      </c>
      <c r="C40" s="5">
        <v>20</v>
      </c>
    </row>
    <row r="41" spans="1:3" x14ac:dyDescent="0.25">
      <c r="A41" s="5" t="s">
        <v>48</v>
      </c>
      <c r="B41" s="5" t="s">
        <v>4</v>
      </c>
      <c r="C41" s="5">
        <v>20</v>
      </c>
    </row>
    <row r="42" spans="1:3" x14ac:dyDescent="0.25">
      <c r="A42" s="5" t="s">
        <v>49</v>
      </c>
      <c r="B42" s="5" t="s">
        <v>4</v>
      </c>
      <c r="C42" s="5">
        <v>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95"/>
  <sheetViews>
    <sheetView tabSelected="1" workbookViewId="0">
      <selection activeCell="D95" sqref="D95"/>
    </sheetView>
  </sheetViews>
  <sheetFormatPr defaultRowHeight="15" x14ac:dyDescent="0.25"/>
  <cols>
    <col min="1" max="1" width="80.42578125" customWidth="1"/>
    <col min="2" max="2" width="12" bestFit="1" customWidth="1"/>
    <col min="3" max="3" width="23.85546875" customWidth="1"/>
    <col min="4" max="4" width="22" customWidth="1"/>
    <col min="5" max="5" width="17.28515625" customWidth="1"/>
  </cols>
  <sheetData>
    <row r="2" spans="1:5" x14ac:dyDescent="0.25">
      <c r="A2" s="24" t="s">
        <v>90</v>
      </c>
      <c r="B2" s="24"/>
      <c r="C2" s="24"/>
      <c r="D2" s="24"/>
      <c r="E2" s="24"/>
    </row>
    <row r="4" spans="1:5" ht="15.75" customHeight="1" x14ac:dyDescent="0.25">
      <c r="A4" s="26" t="s">
        <v>51</v>
      </c>
      <c r="B4" s="25" t="s">
        <v>52</v>
      </c>
      <c r="C4" s="25"/>
      <c r="D4" s="27"/>
      <c r="E4" s="23" t="s">
        <v>50</v>
      </c>
    </row>
    <row r="5" spans="1:5" ht="15" customHeight="1" x14ac:dyDescent="0.25">
      <c r="A5" s="26"/>
      <c r="B5" s="25"/>
      <c r="C5" s="25"/>
      <c r="D5" s="27"/>
      <c r="E5" s="23"/>
    </row>
    <row r="6" spans="1:5" ht="15" customHeight="1" x14ac:dyDescent="0.25">
      <c r="A6" s="26"/>
      <c r="B6" s="8">
        <v>1</v>
      </c>
      <c r="C6" s="8">
        <v>2</v>
      </c>
      <c r="D6" s="9">
        <v>3</v>
      </c>
      <c r="E6" s="23"/>
    </row>
    <row r="7" spans="1:5" ht="15" customHeight="1" x14ac:dyDescent="0.25">
      <c r="A7" s="5" t="s">
        <v>3</v>
      </c>
      <c r="B7" s="10">
        <v>3691.5</v>
      </c>
      <c r="C7" s="10">
        <v>3450</v>
      </c>
      <c r="D7" s="10">
        <v>3622.5</v>
      </c>
      <c r="E7" s="10">
        <f>AVERAGE(B7:D7)</f>
        <v>3588</v>
      </c>
    </row>
    <row r="8" spans="1:5" x14ac:dyDescent="0.25">
      <c r="A8" s="5" t="s">
        <v>5</v>
      </c>
      <c r="B8" s="10">
        <v>151.19999999999999</v>
      </c>
      <c r="C8" s="10">
        <v>140</v>
      </c>
      <c r="D8" s="10">
        <v>147</v>
      </c>
      <c r="E8" s="10">
        <f>AVERAGE(B8:D8)</f>
        <v>146.06666666666666</v>
      </c>
    </row>
    <row r="9" spans="1:5" x14ac:dyDescent="0.25">
      <c r="A9" s="5" t="s">
        <v>7</v>
      </c>
      <c r="B9" s="10">
        <v>234.35</v>
      </c>
      <c r="C9" s="10">
        <v>215</v>
      </c>
      <c r="D9" s="10">
        <v>225.75</v>
      </c>
      <c r="E9" s="10">
        <f t="shared" ref="E9:E47" si="0">AVERAGE(B9:D9)</f>
        <v>225.03333333333333</v>
      </c>
    </row>
    <row r="10" spans="1:5" x14ac:dyDescent="0.25">
      <c r="A10" s="5" t="s">
        <v>8</v>
      </c>
      <c r="B10" s="10">
        <v>28.6</v>
      </c>
      <c r="C10" s="10">
        <v>26</v>
      </c>
      <c r="D10" s="10">
        <v>27.3</v>
      </c>
      <c r="E10" s="10">
        <f t="shared" si="0"/>
        <v>27.3</v>
      </c>
    </row>
    <row r="11" spans="1:5" x14ac:dyDescent="0.25">
      <c r="A11" s="5" t="s">
        <v>10</v>
      </c>
      <c r="B11" s="10">
        <v>17.12</v>
      </c>
      <c r="C11" s="10">
        <v>16</v>
      </c>
      <c r="D11" s="10">
        <v>16.8</v>
      </c>
      <c r="E11" s="10">
        <f t="shared" si="0"/>
        <v>16.64</v>
      </c>
    </row>
    <row r="12" spans="1:5" x14ac:dyDescent="0.25">
      <c r="A12" s="5" t="s">
        <v>11</v>
      </c>
      <c r="B12" s="10">
        <v>6.48</v>
      </c>
      <c r="C12" s="10">
        <v>6</v>
      </c>
      <c r="D12" s="10">
        <v>6.3</v>
      </c>
      <c r="E12" s="10">
        <f t="shared" si="0"/>
        <v>6.2600000000000007</v>
      </c>
    </row>
    <row r="13" spans="1:5" x14ac:dyDescent="0.25">
      <c r="A13" s="5" t="s">
        <v>12</v>
      </c>
      <c r="B13" s="10">
        <v>62.13</v>
      </c>
      <c r="C13" s="10">
        <v>57</v>
      </c>
      <c r="D13" s="10">
        <v>59.85</v>
      </c>
      <c r="E13" s="10">
        <f t="shared" si="0"/>
        <v>59.66</v>
      </c>
    </row>
    <row r="14" spans="1:5" x14ac:dyDescent="0.25">
      <c r="A14" s="5" t="s">
        <v>13</v>
      </c>
      <c r="B14" s="10">
        <v>1320</v>
      </c>
      <c r="C14" s="10">
        <v>1200</v>
      </c>
      <c r="D14" s="10">
        <v>1260</v>
      </c>
      <c r="E14" s="10">
        <f t="shared" si="0"/>
        <v>1260</v>
      </c>
    </row>
    <row r="15" spans="1:5" x14ac:dyDescent="0.25">
      <c r="A15" s="5" t="s">
        <v>14</v>
      </c>
      <c r="B15" s="10">
        <v>957.65</v>
      </c>
      <c r="C15" s="10">
        <v>895</v>
      </c>
      <c r="D15" s="10">
        <v>939.75</v>
      </c>
      <c r="E15" s="10">
        <f t="shared" si="0"/>
        <v>930.80000000000007</v>
      </c>
    </row>
    <row r="16" spans="1:5" x14ac:dyDescent="0.25">
      <c r="A16" s="5" t="s">
        <v>15</v>
      </c>
      <c r="B16" s="10">
        <v>357</v>
      </c>
      <c r="C16" s="10">
        <v>340</v>
      </c>
      <c r="D16" s="10">
        <v>357</v>
      </c>
      <c r="E16" s="10">
        <f t="shared" si="0"/>
        <v>351.33333333333331</v>
      </c>
    </row>
    <row r="17" spans="1:5" x14ac:dyDescent="0.25">
      <c r="A17" s="5" t="s">
        <v>16</v>
      </c>
      <c r="B17" s="10">
        <v>316.10000000000002</v>
      </c>
      <c r="C17" s="10">
        <v>290</v>
      </c>
      <c r="D17" s="10">
        <v>304.5</v>
      </c>
      <c r="E17" s="10">
        <f t="shared" si="0"/>
        <v>303.53333333333336</v>
      </c>
    </row>
    <row r="18" spans="1:5" x14ac:dyDescent="0.25">
      <c r="A18" s="5" t="s">
        <v>17</v>
      </c>
      <c r="B18" s="10">
        <v>223.45</v>
      </c>
      <c r="C18" s="10">
        <v>205</v>
      </c>
      <c r="D18" s="10">
        <v>215.25</v>
      </c>
      <c r="E18" s="10">
        <f t="shared" si="0"/>
        <v>214.56666666666669</v>
      </c>
    </row>
    <row r="19" spans="1:5" x14ac:dyDescent="0.25">
      <c r="A19" s="5" t="s">
        <v>18</v>
      </c>
      <c r="B19" s="10">
        <v>89.25</v>
      </c>
      <c r="C19" s="10">
        <v>85</v>
      </c>
      <c r="D19" s="10">
        <v>89.25</v>
      </c>
      <c r="E19" s="10">
        <f t="shared" si="0"/>
        <v>87.833333333333329</v>
      </c>
    </row>
    <row r="20" spans="1:5" x14ac:dyDescent="0.25">
      <c r="A20" s="5" t="s">
        <v>19</v>
      </c>
      <c r="B20" s="10">
        <v>1182.6500000000001</v>
      </c>
      <c r="C20" s="10">
        <v>1085</v>
      </c>
      <c r="D20" s="10">
        <v>1139.25</v>
      </c>
      <c r="E20" s="10">
        <f t="shared" si="0"/>
        <v>1135.6333333333334</v>
      </c>
    </row>
    <row r="21" spans="1:5" x14ac:dyDescent="0.25">
      <c r="A21" s="5" t="s">
        <v>20</v>
      </c>
      <c r="B21" s="10">
        <v>141.75</v>
      </c>
      <c r="C21" s="10">
        <v>135</v>
      </c>
      <c r="D21" s="10">
        <v>141.75</v>
      </c>
      <c r="E21" s="10">
        <f t="shared" si="0"/>
        <v>139.5</v>
      </c>
    </row>
    <row r="22" spans="1:5" x14ac:dyDescent="0.25">
      <c r="A22" s="5" t="s">
        <v>21</v>
      </c>
      <c r="B22" s="10">
        <v>1670.9</v>
      </c>
      <c r="C22" s="10">
        <v>1519</v>
      </c>
      <c r="D22" s="10">
        <v>1594.95</v>
      </c>
      <c r="E22" s="10">
        <f t="shared" si="0"/>
        <v>1594.95</v>
      </c>
    </row>
    <row r="23" spans="1:5" ht="30" x14ac:dyDescent="0.25">
      <c r="A23" s="6" t="s">
        <v>23</v>
      </c>
      <c r="B23" s="10">
        <v>1680</v>
      </c>
      <c r="C23" s="10">
        <v>1600</v>
      </c>
      <c r="D23" s="10">
        <v>1680</v>
      </c>
      <c r="E23" s="10">
        <f t="shared" si="0"/>
        <v>1653.3333333333333</v>
      </c>
    </row>
    <row r="24" spans="1:5" x14ac:dyDescent="0.25">
      <c r="A24" s="6" t="s">
        <v>24</v>
      </c>
      <c r="B24" s="10">
        <v>99.75</v>
      </c>
      <c r="C24" s="10">
        <v>95</v>
      </c>
      <c r="D24" s="10">
        <v>99.75</v>
      </c>
      <c r="E24" s="10">
        <f t="shared" si="0"/>
        <v>98.166666666666671</v>
      </c>
    </row>
    <row r="25" spans="1:5" x14ac:dyDescent="0.25">
      <c r="A25" s="6" t="s">
        <v>25</v>
      </c>
      <c r="B25" s="10">
        <v>1199</v>
      </c>
      <c r="C25" s="10">
        <v>1100</v>
      </c>
      <c r="D25" s="10">
        <v>1155</v>
      </c>
      <c r="E25" s="10">
        <f t="shared" si="0"/>
        <v>1151.3333333333333</v>
      </c>
    </row>
    <row r="26" spans="1:5" x14ac:dyDescent="0.25">
      <c r="A26" s="6" t="s">
        <v>26</v>
      </c>
      <c r="B26" s="10">
        <v>325.5</v>
      </c>
      <c r="C26" s="10">
        <v>310</v>
      </c>
      <c r="D26" s="10">
        <v>325.5</v>
      </c>
      <c r="E26" s="10">
        <f t="shared" si="0"/>
        <v>320.33333333333331</v>
      </c>
    </row>
    <row r="27" spans="1:5" x14ac:dyDescent="0.25">
      <c r="A27" s="5" t="s">
        <v>27</v>
      </c>
      <c r="B27" s="10">
        <v>73.5</v>
      </c>
      <c r="C27" s="10">
        <v>70</v>
      </c>
      <c r="D27" s="10">
        <v>73.5</v>
      </c>
      <c r="E27" s="10">
        <f t="shared" si="0"/>
        <v>72.333333333333329</v>
      </c>
    </row>
    <row r="28" spans="1:5" x14ac:dyDescent="0.25">
      <c r="A28" s="5" t="s">
        <v>28</v>
      </c>
      <c r="B28" s="10">
        <v>35.700000000000003</v>
      </c>
      <c r="C28" s="10">
        <v>34</v>
      </c>
      <c r="D28" s="10">
        <v>35.700000000000003</v>
      </c>
      <c r="E28" s="10">
        <f t="shared" si="0"/>
        <v>35.133333333333333</v>
      </c>
    </row>
    <row r="29" spans="1:5" x14ac:dyDescent="0.25">
      <c r="A29" s="5" t="s">
        <v>29</v>
      </c>
      <c r="B29" s="10">
        <v>9.81</v>
      </c>
      <c r="C29" s="10">
        <v>9</v>
      </c>
      <c r="D29" s="10">
        <v>9.4499999999999993</v>
      </c>
      <c r="E29" s="10">
        <f t="shared" si="0"/>
        <v>9.42</v>
      </c>
    </row>
    <row r="30" spans="1:5" x14ac:dyDescent="0.25">
      <c r="A30" s="7" t="s">
        <v>42</v>
      </c>
      <c r="B30" s="10">
        <v>646.37</v>
      </c>
      <c r="C30" s="10">
        <v>593</v>
      </c>
      <c r="D30" s="10">
        <v>622.65</v>
      </c>
      <c r="E30" s="10">
        <f t="shared" si="0"/>
        <v>620.67333333333329</v>
      </c>
    </row>
    <row r="31" spans="1:5" x14ac:dyDescent="0.25">
      <c r="A31" s="5" t="s">
        <v>30</v>
      </c>
      <c r="B31" s="10">
        <v>105</v>
      </c>
      <c r="C31" s="10">
        <v>100</v>
      </c>
      <c r="D31" s="10">
        <v>105</v>
      </c>
      <c r="E31" s="10">
        <f t="shared" si="0"/>
        <v>103.33333333333333</v>
      </c>
    </row>
    <row r="32" spans="1:5" x14ac:dyDescent="0.25">
      <c r="A32" s="5" t="s">
        <v>31</v>
      </c>
      <c r="B32" s="10">
        <v>72.45</v>
      </c>
      <c r="C32" s="10">
        <v>69</v>
      </c>
      <c r="D32" s="10">
        <v>72.45</v>
      </c>
      <c r="E32" s="10">
        <f t="shared" si="0"/>
        <v>71.3</v>
      </c>
    </row>
    <row r="33" spans="1:5" x14ac:dyDescent="0.25">
      <c r="A33" s="5" t="s">
        <v>32</v>
      </c>
      <c r="B33" s="10">
        <v>179.85</v>
      </c>
      <c r="C33" s="10">
        <v>165</v>
      </c>
      <c r="D33" s="10">
        <v>173.25</v>
      </c>
      <c r="E33" s="10">
        <f t="shared" si="0"/>
        <v>172.70000000000002</v>
      </c>
    </row>
    <row r="34" spans="1:5" x14ac:dyDescent="0.25">
      <c r="A34" s="5" t="s">
        <v>33</v>
      </c>
      <c r="B34" s="10">
        <v>3045</v>
      </c>
      <c r="C34" s="10">
        <v>2900</v>
      </c>
      <c r="D34" s="10">
        <v>3045</v>
      </c>
      <c r="E34" s="10">
        <f t="shared" si="0"/>
        <v>2996.6666666666665</v>
      </c>
    </row>
    <row r="35" spans="1:5" x14ac:dyDescent="0.25">
      <c r="A35" s="5" t="s">
        <v>34</v>
      </c>
      <c r="B35" s="10">
        <v>1759.8</v>
      </c>
      <c r="C35" s="10">
        <v>1676</v>
      </c>
      <c r="D35" s="10">
        <v>1759.8</v>
      </c>
      <c r="E35" s="10">
        <f t="shared" si="0"/>
        <v>1731.8666666666668</v>
      </c>
    </row>
    <row r="36" spans="1:5" x14ac:dyDescent="0.25">
      <c r="A36" s="5" t="s">
        <v>36</v>
      </c>
      <c r="B36" s="10">
        <v>116.63</v>
      </c>
      <c r="C36" s="10">
        <v>107</v>
      </c>
      <c r="D36" s="10">
        <v>112.35</v>
      </c>
      <c r="E36" s="10">
        <f t="shared" si="0"/>
        <v>111.99333333333334</v>
      </c>
    </row>
    <row r="37" spans="1:5" x14ac:dyDescent="0.25">
      <c r="A37" s="5" t="s">
        <v>37</v>
      </c>
      <c r="B37" s="10">
        <v>490.5</v>
      </c>
      <c r="C37" s="10">
        <v>450</v>
      </c>
      <c r="D37" s="10">
        <v>472.5</v>
      </c>
      <c r="E37" s="10">
        <f t="shared" si="0"/>
        <v>471</v>
      </c>
    </row>
    <row r="38" spans="1:5" x14ac:dyDescent="0.25">
      <c r="A38" s="5" t="s">
        <v>38</v>
      </c>
      <c r="B38" s="10">
        <v>741.2</v>
      </c>
      <c r="C38" s="10">
        <v>680</v>
      </c>
      <c r="D38" s="10">
        <v>714</v>
      </c>
      <c r="E38" s="10">
        <f t="shared" si="0"/>
        <v>711.73333333333323</v>
      </c>
    </row>
    <row r="39" spans="1:5" x14ac:dyDescent="0.25">
      <c r="A39" s="5" t="s">
        <v>39</v>
      </c>
      <c r="B39" s="10">
        <v>286.67</v>
      </c>
      <c r="C39" s="10">
        <v>263</v>
      </c>
      <c r="D39" s="10">
        <v>276.14999999999998</v>
      </c>
      <c r="E39" s="10">
        <f t="shared" si="0"/>
        <v>275.27333333333337</v>
      </c>
    </row>
    <row r="40" spans="1:5" x14ac:dyDescent="0.25">
      <c r="A40" s="5" t="s">
        <v>40</v>
      </c>
      <c r="B40" s="10">
        <v>1090</v>
      </c>
      <c r="C40" s="10">
        <v>1000</v>
      </c>
      <c r="D40" s="10">
        <v>1050</v>
      </c>
      <c r="E40" s="10">
        <f t="shared" si="0"/>
        <v>1046.6666666666667</v>
      </c>
    </row>
    <row r="41" spans="1:5" x14ac:dyDescent="0.25">
      <c r="A41" s="5" t="s">
        <v>41</v>
      </c>
      <c r="B41" s="10">
        <v>27250</v>
      </c>
      <c r="C41" s="10">
        <v>25000</v>
      </c>
      <c r="D41" s="10">
        <v>26250</v>
      </c>
      <c r="E41" s="10">
        <f t="shared" si="0"/>
        <v>26166.666666666668</v>
      </c>
    </row>
    <row r="42" spans="1:5" x14ac:dyDescent="0.25">
      <c r="A42" s="5" t="s">
        <v>43</v>
      </c>
      <c r="B42" s="10">
        <v>3703.82</v>
      </c>
      <c r="C42" s="10">
        <v>3398</v>
      </c>
      <c r="D42" s="10">
        <v>3567.9</v>
      </c>
      <c r="E42" s="10">
        <f t="shared" si="0"/>
        <v>3556.5733333333333</v>
      </c>
    </row>
    <row r="43" spans="1:5" x14ac:dyDescent="0.25">
      <c r="A43" s="5" t="s">
        <v>45</v>
      </c>
      <c r="B43" s="10">
        <v>1144.5</v>
      </c>
      <c r="C43" s="10">
        <v>1050</v>
      </c>
      <c r="D43" s="10">
        <v>1102.5</v>
      </c>
      <c r="E43" s="10">
        <f t="shared" si="0"/>
        <v>1099</v>
      </c>
    </row>
    <row r="44" spans="1:5" x14ac:dyDescent="0.25">
      <c r="A44" s="5" t="s">
        <v>46</v>
      </c>
      <c r="B44" s="10">
        <v>394.58</v>
      </c>
      <c r="C44" s="10">
        <v>362</v>
      </c>
      <c r="D44" s="10">
        <v>380.1</v>
      </c>
      <c r="E44" s="10">
        <f t="shared" si="0"/>
        <v>378.89333333333326</v>
      </c>
    </row>
    <row r="45" spans="1:5" x14ac:dyDescent="0.25">
      <c r="A45" s="5" t="s">
        <v>47</v>
      </c>
      <c r="B45" s="10">
        <v>34.880000000000003</v>
      </c>
      <c r="C45" s="10">
        <v>32</v>
      </c>
      <c r="D45" s="10">
        <v>33.6</v>
      </c>
      <c r="E45" s="10">
        <f t="shared" si="0"/>
        <v>33.493333333333332</v>
      </c>
    </row>
    <row r="46" spans="1:5" x14ac:dyDescent="0.25">
      <c r="A46" s="5" t="s">
        <v>48</v>
      </c>
      <c r="B46" s="10">
        <v>763</v>
      </c>
      <c r="C46" s="10">
        <v>700</v>
      </c>
      <c r="D46" s="10">
        <v>735</v>
      </c>
      <c r="E46" s="10">
        <f t="shared" si="0"/>
        <v>732.66666666666663</v>
      </c>
    </row>
    <row r="47" spans="1:5" x14ac:dyDescent="0.25">
      <c r="A47" s="5" t="s">
        <v>49</v>
      </c>
      <c r="B47" s="10">
        <v>577.70000000000005</v>
      </c>
      <c r="C47" s="10">
        <v>530</v>
      </c>
      <c r="D47" s="10">
        <v>556.5</v>
      </c>
      <c r="E47" s="10">
        <f t="shared" si="0"/>
        <v>554.73333333333335</v>
      </c>
    </row>
    <row r="51" spans="1:4" x14ac:dyDescent="0.25">
      <c r="A51" s="26" t="s">
        <v>51</v>
      </c>
      <c r="B51" s="25" t="s">
        <v>2</v>
      </c>
      <c r="C51" s="25" t="s">
        <v>52</v>
      </c>
      <c r="D51" s="25" t="s">
        <v>53</v>
      </c>
    </row>
    <row r="52" spans="1:4" x14ac:dyDescent="0.25">
      <c r="A52" s="26"/>
      <c r="B52" s="25"/>
      <c r="C52" s="25"/>
      <c r="D52" s="25"/>
    </row>
    <row r="53" spans="1:4" x14ac:dyDescent="0.25">
      <c r="A53" s="26"/>
      <c r="B53" s="25"/>
      <c r="C53" s="25"/>
      <c r="D53" s="25"/>
    </row>
    <row r="54" spans="1:4" ht="15" customHeight="1" x14ac:dyDescent="0.25">
      <c r="A54" s="5" t="s">
        <v>3</v>
      </c>
      <c r="B54" s="8">
        <v>1</v>
      </c>
      <c r="C54" s="10">
        <v>3588</v>
      </c>
      <c r="D54" s="10">
        <f>C54*B54</f>
        <v>3588</v>
      </c>
    </row>
    <row r="55" spans="1:4" ht="15" customHeight="1" x14ac:dyDescent="0.25">
      <c r="A55" s="5" t="s">
        <v>5</v>
      </c>
      <c r="B55" s="8">
        <v>10</v>
      </c>
      <c r="C55" s="10">
        <v>146.06666666666666</v>
      </c>
      <c r="D55" s="10">
        <f t="shared" ref="D55:D94" si="1">C55*B55</f>
        <v>1460.6666666666665</v>
      </c>
    </row>
    <row r="56" spans="1:4" x14ac:dyDescent="0.25">
      <c r="A56" s="5" t="s">
        <v>7</v>
      </c>
      <c r="B56" s="8">
        <v>2</v>
      </c>
      <c r="C56" s="10">
        <v>225.03333333333333</v>
      </c>
      <c r="D56" s="10">
        <f t="shared" si="1"/>
        <v>450.06666666666666</v>
      </c>
    </row>
    <row r="57" spans="1:4" x14ac:dyDescent="0.25">
      <c r="A57" s="5" t="s">
        <v>8</v>
      </c>
      <c r="B57" s="8">
        <v>10</v>
      </c>
      <c r="C57" s="10">
        <v>27.3</v>
      </c>
      <c r="D57" s="10">
        <f t="shared" si="1"/>
        <v>273</v>
      </c>
    </row>
    <row r="58" spans="1:4" x14ac:dyDescent="0.25">
      <c r="A58" s="5" t="s">
        <v>10</v>
      </c>
      <c r="B58" s="8">
        <v>5</v>
      </c>
      <c r="C58" s="10">
        <v>16.64</v>
      </c>
      <c r="D58" s="10">
        <f t="shared" si="1"/>
        <v>83.2</v>
      </c>
    </row>
    <row r="59" spans="1:4" x14ac:dyDescent="0.25">
      <c r="A59" s="5" t="s">
        <v>11</v>
      </c>
      <c r="B59" s="8">
        <v>10</v>
      </c>
      <c r="C59" s="10">
        <v>6.2600000000000007</v>
      </c>
      <c r="D59" s="10">
        <f t="shared" si="1"/>
        <v>62.600000000000009</v>
      </c>
    </row>
    <row r="60" spans="1:4" x14ac:dyDescent="0.25">
      <c r="A60" s="5" t="s">
        <v>12</v>
      </c>
      <c r="B60" s="8">
        <v>5</v>
      </c>
      <c r="C60" s="10">
        <v>59.66</v>
      </c>
      <c r="D60" s="10">
        <f t="shared" si="1"/>
        <v>298.29999999999995</v>
      </c>
    </row>
    <row r="61" spans="1:4" x14ac:dyDescent="0.25">
      <c r="A61" s="5" t="s">
        <v>13</v>
      </c>
      <c r="B61" s="8">
        <v>7</v>
      </c>
      <c r="C61" s="10">
        <v>1260</v>
      </c>
      <c r="D61" s="10">
        <f t="shared" si="1"/>
        <v>8820</v>
      </c>
    </row>
    <row r="62" spans="1:4" x14ac:dyDescent="0.25">
      <c r="A62" s="5" t="s">
        <v>14</v>
      </c>
      <c r="B62" s="8">
        <v>2</v>
      </c>
      <c r="C62" s="10">
        <v>930.80000000000007</v>
      </c>
      <c r="D62" s="10">
        <f t="shared" si="1"/>
        <v>1861.6000000000001</v>
      </c>
    </row>
    <row r="63" spans="1:4" x14ac:dyDescent="0.25">
      <c r="A63" s="5" t="s">
        <v>15</v>
      </c>
      <c r="B63" s="8">
        <v>2</v>
      </c>
      <c r="C63" s="10">
        <v>351.33333333333331</v>
      </c>
      <c r="D63" s="10">
        <f t="shared" si="1"/>
        <v>702.66666666666663</v>
      </c>
    </row>
    <row r="64" spans="1:4" x14ac:dyDescent="0.25">
      <c r="A64" s="5" t="s">
        <v>16</v>
      </c>
      <c r="B64" s="8">
        <v>50</v>
      </c>
      <c r="C64" s="10">
        <v>303.53333333333336</v>
      </c>
      <c r="D64" s="10">
        <f t="shared" si="1"/>
        <v>15176.666666666668</v>
      </c>
    </row>
    <row r="65" spans="1:4" x14ac:dyDescent="0.25">
      <c r="A65" s="5" t="s">
        <v>17</v>
      </c>
      <c r="B65" s="8">
        <v>50</v>
      </c>
      <c r="C65" s="10">
        <v>214.56666666666669</v>
      </c>
      <c r="D65" s="10">
        <f t="shared" si="1"/>
        <v>10728.333333333334</v>
      </c>
    </row>
    <row r="66" spans="1:4" x14ac:dyDescent="0.25">
      <c r="A66" s="5" t="s">
        <v>18</v>
      </c>
      <c r="B66" s="8">
        <v>10</v>
      </c>
      <c r="C66" s="10">
        <v>87.833333333333329</v>
      </c>
      <c r="D66" s="10">
        <f t="shared" si="1"/>
        <v>878.33333333333326</v>
      </c>
    </row>
    <row r="67" spans="1:4" x14ac:dyDescent="0.25">
      <c r="A67" s="5" t="s">
        <v>19</v>
      </c>
      <c r="B67" s="8">
        <v>10</v>
      </c>
      <c r="C67" s="10">
        <v>1135.6333333333334</v>
      </c>
      <c r="D67" s="10">
        <f t="shared" si="1"/>
        <v>11356.333333333334</v>
      </c>
    </row>
    <row r="68" spans="1:4" x14ac:dyDescent="0.25">
      <c r="A68" s="5" t="s">
        <v>20</v>
      </c>
      <c r="B68" s="8">
        <v>10</v>
      </c>
      <c r="C68" s="10">
        <v>139.5</v>
      </c>
      <c r="D68" s="10">
        <f t="shared" si="1"/>
        <v>1395</v>
      </c>
    </row>
    <row r="69" spans="1:4" x14ac:dyDescent="0.25">
      <c r="A69" s="5" t="s">
        <v>21</v>
      </c>
      <c r="B69" s="8">
        <v>2</v>
      </c>
      <c r="C69" s="10">
        <v>1594.95</v>
      </c>
      <c r="D69" s="10">
        <f t="shared" si="1"/>
        <v>3189.9</v>
      </c>
    </row>
    <row r="70" spans="1:4" ht="30" x14ac:dyDescent="0.25">
      <c r="A70" s="6" t="s">
        <v>23</v>
      </c>
      <c r="B70" s="8">
        <v>4</v>
      </c>
      <c r="C70" s="10">
        <v>1653.3333333333333</v>
      </c>
      <c r="D70" s="10">
        <f t="shared" si="1"/>
        <v>6613.333333333333</v>
      </c>
    </row>
    <row r="71" spans="1:4" x14ac:dyDescent="0.25">
      <c r="A71" s="6" t="s">
        <v>24</v>
      </c>
      <c r="B71" s="8">
        <v>2</v>
      </c>
      <c r="C71" s="10">
        <v>98.166666666666671</v>
      </c>
      <c r="D71" s="10">
        <f t="shared" si="1"/>
        <v>196.33333333333334</v>
      </c>
    </row>
    <row r="72" spans="1:4" x14ac:dyDescent="0.25">
      <c r="A72" s="6" t="s">
        <v>25</v>
      </c>
      <c r="B72" s="8">
        <v>4</v>
      </c>
      <c r="C72" s="10">
        <v>1151.3333333333333</v>
      </c>
      <c r="D72" s="10">
        <f t="shared" si="1"/>
        <v>4605.333333333333</v>
      </c>
    </row>
    <row r="73" spans="1:4" x14ac:dyDescent="0.25">
      <c r="A73" s="6" t="s">
        <v>26</v>
      </c>
      <c r="B73" s="8">
        <v>1</v>
      </c>
      <c r="C73" s="10">
        <v>320.33333333333331</v>
      </c>
      <c r="D73" s="10">
        <f t="shared" si="1"/>
        <v>320.33333333333331</v>
      </c>
    </row>
    <row r="74" spans="1:4" x14ac:dyDescent="0.25">
      <c r="A74" s="5" t="s">
        <v>27</v>
      </c>
      <c r="B74" s="8">
        <v>1</v>
      </c>
      <c r="C74" s="10">
        <v>72.333333333333329</v>
      </c>
      <c r="D74" s="10">
        <f t="shared" si="1"/>
        <v>72.333333333333329</v>
      </c>
    </row>
    <row r="75" spans="1:4" x14ac:dyDescent="0.25">
      <c r="A75" s="5" t="s">
        <v>28</v>
      </c>
      <c r="B75" s="8">
        <v>4</v>
      </c>
      <c r="C75" s="10">
        <v>35.133333333333333</v>
      </c>
      <c r="D75" s="10">
        <f t="shared" si="1"/>
        <v>140.53333333333333</v>
      </c>
    </row>
    <row r="76" spans="1:4" x14ac:dyDescent="0.25">
      <c r="A76" s="5" t="s">
        <v>29</v>
      </c>
      <c r="B76" s="8">
        <v>2</v>
      </c>
      <c r="C76" s="10">
        <v>9.42</v>
      </c>
      <c r="D76" s="10">
        <f t="shared" si="1"/>
        <v>18.84</v>
      </c>
    </row>
    <row r="77" spans="1:4" x14ac:dyDescent="0.25">
      <c r="A77" s="7" t="s">
        <v>42</v>
      </c>
      <c r="B77" s="8">
        <v>40</v>
      </c>
      <c r="C77" s="10">
        <v>620.67333333333329</v>
      </c>
      <c r="D77" s="10">
        <f t="shared" si="1"/>
        <v>24826.933333333331</v>
      </c>
    </row>
    <row r="78" spans="1:4" x14ac:dyDescent="0.25">
      <c r="A78" s="5" t="s">
        <v>30</v>
      </c>
      <c r="B78" s="8">
        <v>7</v>
      </c>
      <c r="C78" s="10">
        <v>103.33333333333333</v>
      </c>
      <c r="D78" s="10">
        <f t="shared" si="1"/>
        <v>723.33333333333326</v>
      </c>
    </row>
    <row r="79" spans="1:4" x14ac:dyDescent="0.25">
      <c r="A79" s="5" t="s">
        <v>31</v>
      </c>
      <c r="B79" s="8">
        <v>65</v>
      </c>
      <c r="C79" s="10">
        <v>71.3</v>
      </c>
      <c r="D79" s="10">
        <f t="shared" si="1"/>
        <v>4634.5</v>
      </c>
    </row>
    <row r="80" spans="1:4" x14ac:dyDescent="0.25">
      <c r="A80" s="5" t="s">
        <v>32</v>
      </c>
      <c r="B80" s="8">
        <v>8</v>
      </c>
      <c r="C80" s="10">
        <v>172.70000000000002</v>
      </c>
      <c r="D80" s="10">
        <f t="shared" si="1"/>
        <v>1381.6000000000001</v>
      </c>
    </row>
    <row r="81" spans="1:4" x14ac:dyDescent="0.25">
      <c r="A81" s="5" t="s">
        <v>33</v>
      </c>
      <c r="B81" s="8">
        <v>8</v>
      </c>
      <c r="C81" s="10">
        <v>2996.6666666666665</v>
      </c>
      <c r="D81" s="10">
        <f t="shared" si="1"/>
        <v>23973.333333333332</v>
      </c>
    </row>
    <row r="82" spans="1:4" x14ac:dyDescent="0.25">
      <c r="A82" s="5" t="s">
        <v>34</v>
      </c>
      <c r="B82" s="8">
        <v>6</v>
      </c>
      <c r="C82" s="10">
        <v>1731.8666666666668</v>
      </c>
      <c r="D82" s="10">
        <f t="shared" si="1"/>
        <v>10391.200000000001</v>
      </c>
    </row>
    <row r="83" spans="1:4" x14ac:dyDescent="0.25">
      <c r="A83" s="5" t="s">
        <v>36</v>
      </c>
      <c r="B83" s="8">
        <v>114</v>
      </c>
      <c r="C83" s="10">
        <v>111.99333333333334</v>
      </c>
      <c r="D83" s="10">
        <f t="shared" si="1"/>
        <v>12767.240000000002</v>
      </c>
    </row>
    <row r="84" spans="1:4" x14ac:dyDescent="0.25">
      <c r="A84" s="5" t="s">
        <v>37</v>
      </c>
      <c r="B84" s="8">
        <v>12</v>
      </c>
      <c r="C84" s="10">
        <v>471</v>
      </c>
      <c r="D84" s="10">
        <f t="shared" si="1"/>
        <v>5652</v>
      </c>
    </row>
    <row r="85" spans="1:4" x14ac:dyDescent="0.25">
      <c r="A85" s="5" t="s">
        <v>38</v>
      </c>
      <c r="B85" s="8">
        <v>1</v>
      </c>
      <c r="C85" s="10">
        <v>711.73333333333323</v>
      </c>
      <c r="D85" s="10">
        <f t="shared" si="1"/>
        <v>711.73333333333323</v>
      </c>
    </row>
    <row r="86" spans="1:4" x14ac:dyDescent="0.25">
      <c r="A86" s="5" t="s">
        <v>39</v>
      </c>
      <c r="B86" s="8">
        <v>10</v>
      </c>
      <c r="C86" s="10">
        <v>275.27333333333337</v>
      </c>
      <c r="D86" s="10">
        <f t="shared" si="1"/>
        <v>2752.7333333333336</v>
      </c>
    </row>
    <row r="87" spans="1:4" x14ac:dyDescent="0.25">
      <c r="A87" s="5" t="s">
        <v>40</v>
      </c>
      <c r="B87" s="8">
        <v>6</v>
      </c>
      <c r="C87" s="10">
        <v>1046.6666666666667</v>
      </c>
      <c r="D87" s="10">
        <f t="shared" si="1"/>
        <v>6280</v>
      </c>
    </row>
    <row r="88" spans="1:4" x14ac:dyDescent="0.25">
      <c r="A88" s="5" t="s">
        <v>41</v>
      </c>
      <c r="B88" s="8">
        <v>1</v>
      </c>
      <c r="C88" s="10">
        <v>26166.666666666668</v>
      </c>
      <c r="D88" s="10">
        <f t="shared" si="1"/>
        <v>26166.666666666668</v>
      </c>
    </row>
    <row r="89" spans="1:4" x14ac:dyDescent="0.25">
      <c r="A89" s="5" t="s">
        <v>43</v>
      </c>
      <c r="B89" s="8">
        <v>2</v>
      </c>
      <c r="C89" s="10">
        <v>3556.5733333333333</v>
      </c>
      <c r="D89" s="10">
        <f t="shared" si="1"/>
        <v>7113.1466666666665</v>
      </c>
    </row>
    <row r="90" spans="1:4" x14ac:dyDescent="0.25">
      <c r="A90" s="5" t="s">
        <v>45</v>
      </c>
      <c r="B90" s="8">
        <v>2</v>
      </c>
      <c r="C90" s="10">
        <v>1099</v>
      </c>
      <c r="D90" s="10">
        <f t="shared" si="1"/>
        <v>2198</v>
      </c>
    </row>
    <row r="91" spans="1:4" x14ac:dyDescent="0.25">
      <c r="A91" s="5" t="s">
        <v>46</v>
      </c>
      <c r="B91" s="8">
        <v>3</v>
      </c>
      <c r="C91" s="10">
        <v>378.89333333333326</v>
      </c>
      <c r="D91" s="10">
        <f t="shared" si="1"/>
        <v>1136.6799999999998</v>
      </c>
    </row>
    <row r="92" spans="1:4" x14ac:dyDescent="0.25">
      <c r="A92" s="5" t="s">
        <v>47</v>
      </c>
      <c r="B92" s="8">
        <v>20</v>
      </c>
      <c r="C92" s="10">
        <v>33.493333333333332</v>
      </c>
      <c r="D92" s="10">
        <f t="shared" si="1"/>
        <v>669.86666666666667</v>
      </c>
    </row>
    <row r="93" spans="1:4" x14ac:dyDescent="0.25">
      <c r="A93" s="5" t="s">
        <v>48</v>
      </c>
      <c r="B93" s="8">
        <v>20</v>
      </c>
      <c r="C93" s="10">
        <v>732.66666666666663</v>
      </c>
      <c r="D93" s="10">
        <f t="shared" si="1"/>
        <v>14653.333333333332</v>
      </c>
    </row>
    <row r="94" spans="1:4" x14ac:dyDescent="0.25">
      <c r="A94" s="5" t="s">
        <v>49</v>
      </c>
      <c r="B94" s="8">
        <v>6</v>
      </c>
      <c r="C94" s="10">
        <v>554.73333333333335</v>
      </c>
      <c r="D94" s="10">
        <f t="shared" si="1"/>
        <v>3328.4</v>
      </c>
    </row>
    <row r="95" spans="1:4" x14ac:dyDescent="0.25">
      <c r="A95" s="11" t="s">
        <v>54</v>
      </c>
      <c r="D95" s="12">
        <f>SUM(D54:D94)</f>
        <v>221652.40666666665</v>
      </c>
    </row>
  </sheetData>
  <mergeCells count="8">
    <mergeCell ref="E4:E6"/>
    <mergeCell ref="A2:E2"/>
    <mergeCell ref="C51:C53"/>
    <mergeCell ref="D51:D53"/>
    <mergeCell ref="A51:A53"/>
    <mergeCell ref="B51:B53"/>
    <mergeCell ref="B4:D5"/>
    <mergeCell ref="A4:A6"/>
  </mergeCells>
  <pageMargins left="0.7" right="0.7" top="0.75" bottom="0.75" header="0.3" footer="0.3"/>
  <pageSetup paperSize="9" scale="56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B25" zoomScale="130" zoomScaleNormal="130" workbookViewId="0">
      <selection activeCell="I25" sqref="I25"/>
    </sheetView>
  </sheetViews>
  <sheetFormatPr defaultRowHeight="15" x14ac:dyDescent="0.25"/>
  <cols>
    <col min="1" max="1" width="46" customWidth="1"/>
    <col min="2" max="2" width="24.7109375" customWidth="1"/>
    <col min="3" max="3" width="15.5703125" customWidth="1"/>
    <col min="4" max="4" width="10.28515625" customWidth="1"/>
    <col min="5" max="5" width="3.85546875" customWidth="1"/>
    <col min="6" max="6" width="46.140625" style="22" customWidth="1"/>
    <col min="7" max="7" width="21" customWidth="1"/>
    <col min="8" max="8" width="17.42578125" customWidth="1"/>
    <col min="9" max="9" width="14.42578125" customWidth="1"/>
  </cols>
  <sheetData>
    <row r="1" spans="1:9" ht="39" customHeight="1" x14ac:dyDescent="0.25">
      <c r="A1" s="13" t="s">
        <v>0</v>
      </c>
      <c r="B1" s="13" t="s">
        <v>1</v>
      </c>
      <c r="C1" s="13" t="s">
        <v>2</v>
      </c>
      <c r="D1" s="18" t="s">
        <v>55</v>
      </c>
      <c r="F1" s="13" t="s">
        <v>0</v>
      </c>
      <c r="G1" s="13" t="s">
        <v>1</v>
      </c>
      <c r="H1" s="13" t="s">
        <v>2</v>
      </c>
      <c r="I1" s="18" t="s">
        <v>55</v>
      </c>
    </row>
    <row r="2" spans="1:9" x14ac:dyDescent="0.25">
      <c r="A2" s="14" t="s">
        <v>3</v>
      </c>
      <c r="B2" s="14" t="s">
        <v>4</v>
      </c>
      <c r="C2" s="14">
        <v>1</v>
      </c>
      <c r="D2" s="15" t="s">
        <v>56</v>
      </c>
      <c r="F2" s="28" t="s">
        <v>88</v>
      </c>
      <c r="G2" s="29"/>
      <c r="H2" s="29"/>
      <c r="I2" s="29"/>
    </row>
    <row r="3" spans="1:9" x14ac:dyDescent="0.25">
      <c r="A3" s="14" t="s">
        <v>5</v>
      </c>
      <c r="B3" s="14" t="s">
        <v>6</v>
      </c>
      <c r="C3" s="14">
        <v>10</v>
      </c>
      <c r="D3" s="15" t="s">
        <v>57</v>
      </c>
      <c r="F3" s="19" t="s">
        <v>3</v>
      </c>
      <c r="G3" s="14" t="s">
        <v>4</v>
      </c>
      <c r="H3" s="14">
        <v>1</v>
      </c>
      <c r="I3" s="15" t="s">
        <v>56</v>
      </c>
    </row>
    <row r="4" spans="1:9" x14ac:dyDescent="0.25">
      <c r="A4" s="14" t="s">
        <v>7</v>
      </c>
      <c r="B4" s="14" t="s">
        <v>4</v>
      </c>
      <c r="C4" s="14">
        <v>2</v>
      </c>
      <c r="D4" s="15" t="s">
        <v>58</v>
      </c>
      <c r="F4" s="19" t="s">
        <v>5</v>
      </c>
      <c r="G4" s="14" t="s">
        <v>6</v>
      </c>
      <c r="H4" s="14">
        <v>10</v>
      </c>
      <c r="I4" s="15" t="s">
        <v>57</v>
      </c>
    </row>
    <row r="5" spans="1:9" x14ac:dyDescent="0.25">
      <c r="A5" s="14" t="s">
        <v>8</v>
      </c>
      <c r="B5" s="14" t="s">
        <v>9</v>
      </c>
      <c r="C5" s="14">
        <v>10</v>
      </c>
      <c r="D5" s="15" t="s">
        <v>59</v>
      </c>
      <c r="F5" s="19" t="s">
        <v>7</v>
      </c>
      <c r="G5" s="14" t="s">
        <v>4</v>
      </c>
      <c r="H5" s="14">
        <v>2</v>
      </c>
      <c r="I5" s="15" t="s">
        <v>58</v>
      </c>
    </row>
    <row r="6" spans="1:9" x14ac:dyDescent="0.25">
      <c r="A6" s="14" t="s">
        <v>10</v>
      </c>
      <c r="B6" s="14" t="s">
        <v>9</v>
      </c>
      <c r="C6" s="14">
        <v>5</v>
      </c>
      <c r="D6" s="15" t="s">
        <v>60</v>
      </c>
      <c r="F6" s="19" t="s">
        <v>8</v>
      </c>
      <c r="G6" s="14" t="s">
        <v>9</v>
      </c>
      <c r="H6" s="14">
        <v>10</v>
      </c>
      <c r="I6" s="15" t="s">
        <v>59</v>
      </c>
    </row>
    <row r="7" spans="1:9" x14ac:dyDescent="0.25">
      <c r="A7" s="14" t="s">
        <v>11</v>
      </c>
      <c r="B7" s="14" t="s">
        <v>4</v>
      </c>
      <c r="C7" s="14">
        <v>10</v>
      </c>
      <c r="D7" s="15" t="s">
        <v>60</v>
      </c>
      <c r="F7" s="19" t="s">
        <v>10</v>
      </c>
      <c r="G7" s="14" t="s">
        <v>9</v>
      </c>
      <c r="H7" s="14">
        <v>5</v>
      </c>
      <c r="I7" s="15" t="s">
        <v>60</v>
      </c>
    </row>
    <row r="8" spans="1:9" x14ac:dyDescent="0.25">
      <c r="A8" s="14" t="s">
        <v>12</v>
      </c>
      <c r="B8" s="14" t="s">
        <v>9</v>
      </c>
      <c r="C8" s="14">
        <v>5</v>
      </c>
      <c r="D8" s="15" t="s">
        <v>61</v>
      </c>
      <c r="F8" s="19" t="s">
        <v>11</v>
      </c>
      <c r="G8" s="14" t="s">
        <v>4</v>
      </c>
      <c r="H8" s="14">
        <v>10</v>
      </c>
      <c r="I8" s="15" t="s">
        <v>60</v>
      </c>
    </row>
    <row r="9" spans="1:9" x14ac:dyDescent="0.25">
      <c r="A9" s="14" t="s">
        <v>13</v>
      </c>
      <c r="B9" s="14" t="s">
        <v>4</v>
      </c>
      <c r="C9" s="14">
        <v>7</v>
      </c>
      <c r="D9" s="15" t="s">
        <v>61</v>
      </c>
      <c r="F9" s="19" t="s">
        <v>12</v>
      </c>
      <c r="G9" s="14" t="s">
        <v>9</v>
      </c>
      <c r="H9" s="14">
        <v>5</v>
      </c>
      <c r="I9" s="15" t="s">
        <v>61</v>
      </c>
    </row>
    <row r="10" spans="1:9" x14ac:dyDescent="0.25">
      <c r="A10" s="14" t="s">
        <v>14</v>
      </c>
      <c r="B10" s="14" t="s">
        <v>4</v>
      </c>
      <c r="C10" s="14">
        <v>2</v>
      </c>
      <c r="D10" s="15" t="s">
        <v>62</v>
      </c>
      <c r="F10" s="19" t="s">
        <v>13</v>
      </c>
      <c r="G10" s="14" t="s">
        <v>4</v>
      </c>
      <c r="H10" s="14">
        <v>7</v>
      </c>
      <c r="I10" s="15" t="s">
        <v>61</v>
      </c>
    </row>
    <row r="11" spans="1:9" x14ac:dyDescent="0.25">
      <c r="A11" s="14" t="s">
        <v>15</v>
      </c>
      <c r="B11" s="14" t="s">
        <v>9</v>
      </c>
      <c r="C11" s="14">
        <v>2</v>
      </c>
      <c r="D11" s="15" t="s">
        <v>63</v>
      </c>
      <c r="F11" s="19" t="s">
        <v>14</v>
      </c>
      <c r="G11" s="14" t="s">
        <v>4</v>
      </c>
      <c r="H11" s="14">
        <v>2</v>
      </c>
      <c r="I11" s="15" t="s">
        <v>62</v>
      </c>
    </row>
    <row r="12" spans="1:9" x14ac:dyDescent="0.25">
      <c r="A12" s="14" t="s">
        <v>16</v>
      </c>
      <c r="B12" s="14" t="s">
        <v>4</v>
      </c>
      <c r="C12" s="14">
        <v>50</v>
      </c>
      <c r="D12" s="15" t="s">
        <v>61</v>
      </c>
      <c r="F12" s="19" t="s">
        <v>15</v>
      </c>
      <c r="G12" s="14" t="s">
        <v>9</v>
      </c>
      <c r="H12" s="14">
        <v>2</v>
      </c>
      <c r="I12" s="15" t="s">
        <v>63</v>
      </c>
    </row>
    <row r="13" spans="1:9" x14ac:dyDescent="0.25">
      <c r="A13" s="14" t="s">
        <v>17</v>
      </c>
      <c r="B13" s="14" t="s">
        <v>4</v>
      </c>
      <c r="C13" s="14">
        <v>50</v>
      </c>
      <c r="D13" s="15" t="s">
        <v>61</v>
      </c>
      <c r="F13" s="19" t="s">
        <v>16</v>
      </c>
      <c r="G13" s="14" t="s">
        <v>4</v>
      </c>
      <c r="H13" s="14">
        <v>50</v>
      </c>
      <c r="I13" s="15" t="s">
        <v>61</v>
      </c>
    </row>
    <row r="14" spans="1:9" x14ac:dyDescent="0.25">
      <c r="A14" s="14" t="s">
        <v>18</v>
      </c>
      <c r="B14" s="14" t="s">
        <v>4</v>
      </c>
      <c r="C14" s="14">
        <v>10</v>
      </c>
      <c r="D14" s="15" t="s">
        <v>61</v>
      </c>
      <c r="F14" s="19" t="s">
        <v>17</v>
      </c>
      <c r="G14" s="14" t="s">
        <v>4</v>
      </c>
      <c r="H14" s="14">
        <v>50</v>
      </c>
      <c r="I14" s="15" t="s">
        <v>61</v>
      </c>
    </row>
    <row r="15" spans="1:9" x14ac:dyDescent="0.25">
      <c r="A15" s="14" t="s">
        <v>19</v>
      </c>
      <c r="B15" s="14" t="s">
        <v>4</v>
      </c>
      <c r="C15" s="14">
        <v>10</v>
      </c>
      <c r="D15" s="15" t="s">
        <v>64</v>
      </c>
      <c r="F15" s="19" t="s">
        <v>18</v>
      </c>
      <c r="G15" s="14" t="s">
        <v>4</v>
      </c>
      <c r="H15" s="14">
        <v>10</v>
      </c>
      <c r="I15" s="15" t="s">
        <v>61</v>
      </c>
    </row>
    <row r="16" spans="1:9" x14ac:dyDescent="0.25">
      <c r="A16" s="14" t="s">
        <v>20</v>
      </c>
      <c r="B16" s="14" t="s">
        <v>4</v>
      </c>
      <c r="C16" s="14">
        <v>4</v>
      </c>
      <c r="D16" s="15" t="s">
        <v>61</v>
      </c>
      <c r="F16" s="19" t="s">
        <v>19</v>
      </c>
      <c r="G16" s="14" t="s">
        <v>4</v>
      </c>
      <c r="H16" s="14">
        <v>10</v>
      </c>
      <c r="I16" s="15" t="s">
        <v>64</v>
      </c>
    </row>
    <row r="17" spans="1:9" x14ac:dyDescent="0.25">
      <c r="A17" s="14" t="s">
        <v>21</v>
      </c>
      <c r="B17" s="14" t="s">
        <v>4</v>
      </c>
      <c r="C17" s="14">
        <v>2</v>
      </c>
      <c r="D17" s="15" t="s">
        <v>65</v>
      </c>
      <c r="F17" s="19" t="s">
        <v>20</v>
      </c>
      <c r="G17" s="14" t="s">
        <v>4</v>
      </c>
      <c r="H17" s="14">
        <v>4</v>
      </c>
      <c r="I17" s="15" t="s">
        <v>61</v>
      </c>
    </row>
    <row r="18" spans="1:9" ht="25.5" x14ac:dyDescent="0.25">
      <c r="A18" s="16" t="s">
        <v>23</v>
      </c>
      <c r="B18" s="14" t="s">
        <v>6</v>
      </c>
      <c r="C18" s="14">
        <v>4</v>
      </c>
      <c r="D18" s="15" t="s">
        <v>66</v>
      </c>
      <c r="F18" s="19" t="s">
        <v>21</v>
      </c>
      <c r="G18" s="14" t="s">
        <v>4</v>
      </c>
      <c r="H18" s="14">
        <v>2</v>
      </c>
      <c r="I18" s="15" t="s">
        <v>65</v>
      </c>
    </row>
    <row r="19" spans="1:9" ht="25.5" x14ac:dyDescent="0.25">
      <c r="A19" s="16" t="s">
        <v>24</v>
      </c>
      <c r="B19" s="14" t="s">
        <v>6</v>
      </c>
      <c r="C19" s="14">
        <v>2</v>
      </c>
      <c r="D19" s="15" t="s">
        <v>66</v>
      </c>
      <c r="F19" s="20" t="s">
        <v>68</v>
      </c>
      <c r="G19" s="17" t="s">
        <v>4</v>
      </c>
      <c r="H19" s="17">
        <v>40</v>
      </c>
      <c r="I19" s="15" t="s">
        <v>69</v>
      </c>
    </row>
    <row r="20" spans="1:9" ht="25.5" x14ac:dyDescent="0.25">
      <c r="A20" s="16" t="s">
        <v>25</v>
      </c>
      <c r="B20" s="14" t="s">
        <v>4</v>
      </c>
      <c r="C20" s="14">
        <v>4</v>
      </c>
      <c r="D20" s="15" t="s">
        <v>67</v>
      </c>
      <c r="F20" s="19" t="s">
        <v>30</v>
      </c>
      <c r="G20" s="14" t="s">
        <v>4</v>
      </c>
      <c r="H20" s="14">
        <v>7</v>
      </c>
      <c r="I20" s="15" t="s">
        <v>70</v>
      </c>
    </row>
    <row r="21" spans="1:9" ht="25.5" x14ac:dyDescent="0.25">
      <c r="A21" s="16" t="s">
        <v>26</v>
      </c>
      <c r="B21" s="14" t="s">
        <v>4</v>
      </c>
      <c r="C21" s="14">
        <v>1</v>
      </c>
      <c r="D21" s="15" t="s">
        <v>67</v>
      </c>
      <c r="F21" s="19" t="s">
        <v>71</v>
      </c>
      <c r="G21" s="14" t="s">
        <v>6</v>
      </c>
      <c r="H21" s="14">
        <v>65</v>
      </c>
      <c r="I21" s="15" t="s">
        <v>72</v>
      </c>
    </row>
    <row r="22" spans="1:9" x14ac:dyDescent="0.25">
      <c r="A22" s="14" t="s">
        <v>27</v>
      </c>
      <c r="B22" s="14" t="s">
        <v>4</v>
      </c>
      <c r="C22" s="14">
        <v>1</v>
      </c>
      <c r="D22" s="15" t="s">
        <v>60</v>
      </c>
      <c r="F22" s="19" t="s">
        <v>32</v>
      </c>
      <c r="G22" s="14" t="s">
        <v>4</v>
      </c>
      <c r="H22" s="14">
        <v>8</v>
      </c>
      <c r="I22" s="15" t="s">
        <v>63</v>
      </c>
    </row>
    <row r="23" spans="1:9" x14ac:dyDescent="0.25">
      <c r="A23" s="14" t="s">
        <v>28</v>
      </c>
      <c r="B23" s="14" t="s">
        <v>4</v>
      </c>
      <c r="C23" s="14">
        <v>4</v>
      </c>
      <c r="D23" s="15" t="s">
        <v>60</v>
      </c>
      <c r="F23" s="19" t="s">
        <v>34</v>
      </c>
      <c r="G23" s="14" t="s">
        <v>22</v>
      </c>
      <c r="H23" s="14">
        <v>84</v>
      </c>
      <c r="I23" s="15" t="s">
        <v>74</v>
      </c>
    </row>
    <row r="24" spans="1:9" x14ac:dyDescent="0.25">
      <c r="A24" s="14" t="s">
        <v>29</v>
      </c>
      <c r="B24" s="14" t="s">
        <v>4</v>
      </c>
      <c r="C24" s="14">
        <v>2</v>
      </c>
      <c r="D24" s="15" t="s">
        <v>60</v>
      </c>
      <c r="F24" s="19" t="s">
        <v>76</v>
      </c>
      <c r="G24" s="14" t="s">
        <v>22</v>
      </c>
      <c r="H24" s="14">
        <v>360</v>
      </c>
      <c r="I24" s="15" t="s">
        <v>77</v>
      </c>
    </row>
    <row r="25" spans="1:9" x14ac:dyDescent="0.25">
      <c r="A25" s="17" t="s">
        <v>68</v>
      </c>
      <c r="B25" s="17" t="s">
        <v>4</v>
      </c>
      <c r="C25" s="17">
        <v>40</v>
      </c>
      <c r="D25" s="15" t="s">
        <v>69</v>
      </c>
      <c r="F25" s="19" t="s">
        <v>79</v>
      </c>
      <c r="G25" s="14" t="s">
        <v>22</v>
      </c>
      <c r="H25" s="14">
        <v>20</v>
      </c>
      <c r="I25" s="15" t="s">
        <v>78</v>
      </c>
    </row>
    <row r="26" spans="1:9" x14ac:dyDescent="0.25">
      <c r="A26" s="14" t="s">
        <v>30</v>
      </c>
      <c r="B26" s="14" t="s">
        <v>4</v>
      </c>
      <c r="C26" s="14">
        <v>7</v>
      </c>
      <c r="D26" s="15" t="s">
        <v>70</v>
      </c>
      <c r="F26" s="19" t="s">
        <v>45</v>
      </c>
      <c r="G26" s="14" t="s">
        <v>4</v>
      </c>
      <c r="H26" s="14">
        <v>2</v>
      </c>
      <c r="I26" s="15" t="s">
        <v>84</v>
      </c>
    </row>
    <row r="27" spans="1:9" x14ac:dyDescent="0.25">
      <c r="A27" s="14" t="s">
        <v>71</v>
      </c>
      <c r="B27" s="14" t="s">
        <v>6</v>
      </c>
      <c r="C27" s="14">
        <v>65</v>
      </c>
      <c r="D27" s="15" t="s">
        <v>72</v>
      </c>
      <c r="F27" s="19" t="s">
        <v>46</v>
      </c>
      <c r="G27" s="14" t="s">
        <v>22</v>
      </c>
      <c r="H27" s="14">
        <v>3</v>
      </c>
      <c r="I27" s="15" t="s">
        <v>85</v>
      </c>
    </row>
    <row r="28" spans="1:9" x14ac:dyDescent="0.25">
      <c r="A28" s="14" t="s">
        <v>32</v>
      </c>
      <c r="B28" s="14" t="s">
        <v>4</v>
      </c>
      <c r="C28" s="14">
        <v>8</v>
      </c>
      <c r="D28" s="15" t="s">
        <v>63</v>
      </c>
      <c r="F28" s="19" t="s">
        <v>47</v>
      </c>
      <c r="G28" s="14" t="s">
        <v>4</v>
      </c>
      <c r="H28" s="14">
        <v>20</v>
      </c>
      <c r="I28" s="15" t="s">
        <v>86</v>
      </c>
    </row>
    <row r="29" spans="1:9" x14ac:dyDescent="0.25">
      <c r="A29" s="14" t="s">
        <v>33</v>
      </c>
      <c r="B29" s="14" t="s">
        <v>4</v>
      </c>
      <c r="C29" s="14">
        <v>8</v>
      </c>
      <c r="D29" s="15" t="s">
        <v>73</v>
      </c>
      <c r="F29" s="19" t="s">
        <v>48</v>
      </c>
      <c r="G29" s="14" t="s">
        <v>4</v>
      </c>
      <c r="H29" s="14">
        <v>20</v>
      </c>
      <c r="I29" s="15" t="s">
        <v>87</v>
      </c>
    </row>
    <row r="30" spans="1:9" x14ac:dyDescent="0.25">
      <c r="A30" s="14" t="s">
        <v>34</v>
      </c>
      <c r="B30" s="14" t="s">
        <v>22</v>
      </c>
      <c r="C30" s="14">
        <v>84</v>
      </c>
      <c r="D30" s="15" t="s">
        <v>74</v>
      </c>
      <c r="F30" s="19" t="s">
        <v>91</v>
      </c>
      <c r="G30" s="14" t="s">
        <v>4</v>
      </c>
      <c r="H30" s="14">
        <v>6</v>
      </c>
      <c r="I30" s="15" t="s">
        <v>67</v>
      </c>
    </row>
    <row r="31" spans="1:9" x14ac:dyDescent="0.25">
      <c r="A31" s="14" t="s">
        <v>36</v>
      </c>
      <c r="B31" s="14" t="s">
        <v>35</v>
      </c>
      <c r="C31" s="14">
        <v>250</v>
      </c>
      <c r="D31" s="15" t="s">
        <v>75</v>
      </c>
      <c r="F31" s="28" t="s">
        <v>89</v>
      </c>
      <c r="G31" s="25"/>
      <c r="H31" s="25"/>
      <c r="I31" s="25"/>
    </row>
    <row r="32" spans="1:9" ht="25.5" x14ac:dyDescent="0.25">
      <c r="A32" s="14" t="s">
        <v>76</v>
      </c>
      <c r="B32" s="14" t="s">
        <v>22</v>
      </c>
      <c r="C32" s="14">
        <v>360</v>
      </c>
      <c r="D32" s="15" t="s">
        <v>77</v>
      </c>
      <c r="F32" s="21" t="s">
        <v>23</v>
      </c>
      <c r="G32" s="14" t="s">
        <v>6</v>
      </c>
      <c r="H32" s="14">
        <v>4</v>
      </c>
      <c r="I32" s="15" t="s">
        <v>66</v>
      </c>
    </row>
    <row r="33" spans="1:9" ht="25.5" x14ac:dyDescent="0.25">
      <c r="A33" s="14" t="s">
        <v>79</v>
      </c>
      <c r="B33" s="14" t="s">
        <v>22</v>
      </c>
      <c r="C33" s="14">
        <v>20</v>
      </c>
      <c r="D33" s="15" t="s">
        <v>78</v>
      </c>
      <c r="F33" s="21" t="s">
        <v>24</v>
      </c>
      <c r="G33" s="14" t="s">
        <v>6</v>
      </c>
      <c r="H33" s="14">
        <v>2</v>
      </c>
      <c r="I33" s="15" t="s">
        <v>66</v>
      </c>
    </row>
    <row r="34" spans="1:9" ht="25.5" x14ac:dyDescent="0.25">
      <c r="A34" s="14" t="s">
        <v>39</v>
      </c>
      <c r="B34" s="14" t="s">
        <v>22</v>
      </c>
      <c r="C34" s="14">
        <v>10</v>
      </c>
      <c r="D34" s="15" t="s">
        <v>80</v>
      </c>
      <c r="F34" s="21" t="s">
        <v>25</v>
      </c>
      <c r="G34" s="14" t="s">
        <v>4</v>
      </c>
      <c r="H34" s="14">
        <v>4</v>
      </c>
      <c r="I34" s="15" t="s">
        <v>67</v>
      </c>
    </row>
    <row r="35" spans="1:9" ht="25.5" x14ac:dyDescent="0.25">
      <c r="A35" s="14" t="s">
        <v>40</v>
      </c>
      <c r="B35" s="14" t="s">
        <v>22</v>
      </c>
      <c r="C35" s="14">
        <v>30</v>
      </c>
      <c r="D35" s="15" t="s">
        <v>81</v>
      </c>
      <c r="F35" s="21" t="s">
        <v>26</v>
      </c>
      <c r="G35" s="14" t="s">
        <v>4</v>
      </c>
      <c r="H35" s="14">
        <v>1</v>
      </c>
      <c r="I35" s="15" t="s">
        <v>67</v>
      </c>
    </row>
    <row r="36" spans="1:9" x14ac:dyDescent="0.25">
      <c r="A36" s="14" t="s">
        <v>41</v>
      </c>
      <c r="B36" s="14" t="s">
        <v>4</v>
      </c>
      <c r="C36" s="14">
        <v>1</v>
      </c>
      <c r="D36" s="15" t="s">
        <v>82</v>
      </c>
      <c r="F36" s="19" t="s">
        <v>27</v>
      </c>
      <c r="G36" s="14" t="s">
        <v>4</v>
      </c>
      <c r="H36" s="14">
        <v>1</v>
      </c>
      <c r="I36" s="15" t="s">
        <v>60</v>
      </c>
    </row>
    <row r="37" spans="1:9" x14ac:dyDescent="0.25">
      <c r="A37" s="14" t="s">
        <v>43</v>
      </c>
      <c r="B37" s="14" t="s">
        <v>44</v>
      </c>
      <c r="C37" s="14">
        <v>40</v>
      </c>
      <c r="D37" s="15" t="s">
        <v>83</v>
      </c>
      <c r="F37" s="19" t="s">
        <v>28</v>
      </c>
      <c r="G37" s="14" t="s">
        <v>4</v>
      </c>
      <c r="H37" s="14">
        <v>4</v>
      </c>
      <c r="I37" s="15" t="s">
        <v>60</v>
      </c>
    </row>
    <row r="38" spans="1:9" x14ac:dyDescent="0.25">
      <c r="A38" s="14" t="s">
        <v>45</v>
      </c>
      <c r="B38" s="14" t="s">
        <v>4</v>
      </c>
      <c r="C38" s="14">
        <v>2</v>
      </c>
      <c r="D38" s="15" t="s">
        <v>84</v>
      </c>
      <c r="F38" s="19" t="s">
        <v>29</v>
      </c>
      <c r="G38" s="14" t="s">
        <v>4</v>
      </c>
      <c r="H38" s="14">
        <v>2</v>
      </c>
      <c r="I38" s="15" t="s">
        <v>60</v>
      </c>
    </row>
    <row r="39" spans="1:9" x14ac:dyDescent="0.25">
      <c r="A39" s="14" t="s">
        <v>46</v>
      </c>
      <c r="B39" s="14" t="s">
        <v>22</v>
      </c>
      <c r="C39" s="14">
        <v>3</v>
      </c>
      <c r="D39" s="15" t="s">
        <v>85</v>
      </c>
      <c r="F39" s="19" t="s">
        <v>33</v>
      </c>
      <c r="G39" s="14" t="s">
        <v>4</v>
      </c>
      <c r="H39" s="14">
        <v>8</v>
      </c>
      <c r="I39" s="15" t="s">
        <v>73</v>
      </c>
    </row>
    <row r="40" spans="1:9" x14ac:dyDescent="0.25">
      <c r="A40" s="14" t="s">
        <v>47</v>
      </c>
      <c r="B40" s="14" t="s">
        <v>4</v>
      </c>
      <c r="C40" s="14">
        <v>20</v>
      </c>
      <c r="D40" s="15" t="s">
        <v>86</v>
      </c>
      <c r="F40" s="19" t="s">
        <v>36</v>
      </c>
      <c r="G40" s="14" t="s">
        <v>35</v>
      </c>
      <c r="H40" s="14">
        <v>250</v>
      </c>
      <c r="I40" s="15" t="s">
        <v>75</v>
      </c>
    </row>
    <row r="41" spans="1:9" x14ac:dyDescent="0.25">
      <c r="A41" s="14" t="s">
        <v>48</v>
      </c>
      <c r="B41" s="14" t="s">
        <v>4</v>
      </c>
      <c r="C41" s="14">
        <v>20</v>
      </c>
      <c r="D41" s="15" t="s">
        <v>87</v>
      </c>
      <c r="F41" s="19" t="s">
        <v>39</v>
      </c>
      <c r="G41" s="14" t="s">
        <v>22</v>
      </c>
      <c r="H41" s="14">
        <v>10</v>
      </c>
      <c r="I41" s="15" t="s">
        <v>80</v>
      </c>
    </row>
    <row r="42" spans="1:9" x14ac:dyDescent="0.25">
      <c r="A42" s="14" t="s">
        <v>49</v>
      </c>
      <c r="B42" s="14" t="s">
        <v>4</v>
      </c>
      <c r="C42" s="14">
        <v>6</v>
      </c>
      <c r="D42" s="15" t="s">
        <v>67</v>
      </c>
      <c r="F42" s="19" t="s">
        <v>40</v>
      </c>
      <c r="G42" s="14" t="s">
        <v>22</v>
      </c>
      <c r="H42" s="14">
        <v>30</v>
      </c>
      <c r="I42" s="15" t="s">
        <v>81</v>
      </c>
    </row>
    <row r="43" spans="1:9" x14ac:dyDescent="0.25">
      <c r="F43" s="19" t="s">
        <v>41</v>
      </c>
      <c r="G43" s="14" t="s">
        <v>4</v>
      </c>
      <c r="H43" s="14">
        <v>1</v>
      </c>
      <c r="I43" s="15" t="s">
        <v>82</v>
      </c>
    </row>
    <row r="44" spans="1:9" x14ac:dyDescent="0.25">
      <c r="F44" s="19" t="s">
        <v>43</v>
      </c>
      <c r="G44" s="14" t="s">
        <v>44</v>
      </c>
      <c r="H44" s="14">
        <v>40</v>
      </c>
      <c r="I44" s="15" t="s">
        <v>83</v>
      </c>
    </row>
  </sheetData>
  <mergeCells count="2">
    <mergeCell ref="F2:I2"/>
    <mergeCell ref="F31:I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2026-08-27T08:40:56Z</dcterms:modified>
</cp:coreProperties>
</file>