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745" windowWidth="14805" windowHeight="5370"/>
  </bookViews>
  <sheets>
    <sheet name="Лист2" sheetId="27" r:id="rId1"/>
  </sheets>
  <calcPr calcId="152511"/>
</workbook>
</file>

<file path=xl/calcChain.xml><?xml version="1.0" encoding="utf-8"?>
<calcChain xmlns="http://schemas.openxmlformats.org/spreadsheetml/2006/main">
  <c r="I6" i="27" l="1"/>
  <c r="I7" i="27"/>
  <c r="I8" i="27"/>
  <c r="I9" i="27"/>
  <c r="I10" i="27"/>
  <c r="I5" i="27"/>
  <c r="I11" i="27" l="1"/>
</calcChain>
</file>

<file path=xl/sharedStrings.xml><?xml version="1.0" encoding="utf-8"?>
<sst xmlns="http://schemas.openxmlformats.org/spreadsheetml/2006/main" count="60" uniqueCount="50">
  <si>
    <t>ОБОСНОВАНИЕ НМЦК</t>
  </si>
  <si>
    <t>Ед.изм.</t>
  </si>
  <si>
    <t>Минимальная цена за ед.</t>
  </si>
  <si>
    <t>НМЦК</t>
  </si>
  <si>
    <t>№ п/п</t>
  </si>
  <si>
    <t>Кол-воед.изм.</t>
  </si>
  <si>
    <t>МНН (ТН)</t>
  </si>
  <si>
    <t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</t>
  </si>
  <si>
    <t xml:space="preserve"> </t>
  </si>
  <si>
    <t>упак</t>
  </si>
  <si>
    <t>3</t>
  </si>
  <si>
    <t>ПАРОКСЕТИН, 
Таблетки, покрытые оболочкой 20 мг</t>
  </si>
  <si>
    <t>шт</t>
  </si>
  <si>
    <t>300</t>
  </si>
  <si>
    <t>КП 1 вх- 961 от 01.07.26</t>
  </si>
  <si>
    <t>21.20.10.236-000016-1-00132-0000000000000</t>
  </si>
  <si>
    <t>ТОРАСЕМИД, Таблетки 10 мг</t>
  </si>
  <si>
    <t>2000</t>
  </si>
  <si>
    <t>21.20.10.143-000002-1-00070-0000000000000</t>
  </si>
  <si>
    <t xml:space="preserve">ТРИФЛУОПЕРАЗИН, 
Раствор для внутримышечного введения 2 мг/мл </t>
  </si>
  <si>
    <t>140</t>
  </si>
  <si>
    <t>мл</t>
  </si>
  <si>
    <t>21.20.10.235-000012-1-00267-0000000000000</t>
  </si>
  <si>
    <t>ТРИФЛУОПЕРАЗИН, Таблетки, покрытые оболочкой 5 мг</t>
  </si>
  <si>
    <t>1500</t>
  </si>
  <si>
    <t>21.20.10.235-000012-1-00255-0000000000000</t>
  </si>
  <si>
    <t>ЭЗЕТИМИБ, Таблетки 10 мг</t>
  </si>
  <si>
    <t>21.20.10.149-000007-1-00071-0000000000000</t>
  </si>
  <si>
    <t>ЭПЛЕРЕНОН, Таблетки, покрытые оболочкой 25 мг</t>
  </si>
  <si>
    <t>КП 2 вх- 962 от 01.07.26</t>
  </si>
  <si>
    <t>КП 3 вх- 963 от 01.07.26</t>
  </si>
  <si>
    <t>10,10</t>
  </si>
  <si>
    <t>2,20</t>
  </si>
  <si>
    <t>11,9333</t>
  </si>
  <si>
    <t>6,95</t>
  </si>
  <si>
    <t>529,00</t>
  </si>
  <si>
    <t>908,00</t>
  </si>
  <si>
    <t>912,83</t>
  </si>
  <si>
    <t>685,00</t>
  </si>
  <si>
    <t>12,7236</t>
  </si>
  <si>
    <t>8,20</t>
  </si>
  <si>
    <t>2,12</t>
  </si>
  <si>
    <t>11,6333</t>
  </si>
  <si>
    <t>21.20.10.143-000021-1-00071-0000000000000</t>
  </si>
  <si>
    <t>6.495</t>
  </si>
  <si>
    <t>3.388</t>
  </si>
  <si>
    <t>7.822</t>
  </si>
  <si>
    <t>1.9306</t>
  </si>
  <si>
    <t>286.82</t>
  </si>
  <si>
    <t>590.14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</si>
</sst>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XO Thames"/>
      <family val="1"/>
      <charset val="204"/>
    </font>
    <font>
      <b/>
      <i/>
      <sz val="12"/>
      <color theme="1"/>
      <name val="XO Thames"/>
      <family val="1"/>
      <charset val="204"/>
    </font>
    <font>
      <b/>
      <i/>
      <sz val="11"/>
      <color theme="1"/>
      <name val="XO Thames"/>
      <family val="1"/>
      <charset val="204"/>
    </font>
    <font>
      <b/>
      <i/>
      <sz val="10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sz val="10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0" fillId="0" borderId="0" xfId="0" applyNumberFormat="1"/>
    <xf numFmtId="0" fontId="6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7" fillId="0" borderId="3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115" zoomScaleNormal="115" workbookViewId="0">
      <selection activeCell="I9" sqref="I9"/>
    </sheetView>
  </sheetViews>
  <sheetFormatPr defaultRowHeight="15" x14ac:dyDescent="0.25"/>
  <cols>
    <col min="2" max="2" width="32.140625" customWidth="1"/>
    <col min="4" max="4" width="10.5703125" customWidth="1"/>
    <col min="5" max="5" width="14.140625" customWidth="1"/>
    <col min="6" max="6" width="13.85546875" customWidth="1"/>
    <col min="7" max="7" width="13.7109375" customWidth="1"/>
    <col min="8" max="8" width="13.5703125" customWidth="1"/>
    <col min="9" max="9" width="12.42578125" customWidth="1"/>
    <col min="10" max="10" width="21.42578125" hidden="1" customWidth="1"/>
    <col min="11" max="11" width="10" customWidth="1"/>
  </cols>
  <sheetData>
    <row r="1" spans="1:19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9" ht="120.75" customHeight="1" x14ac:dyDescent="0.25">
      <c r="A2" s="18" t="s">
        <v>7</v>
      </c>
      <c r="B2" s="18"/>
      <c r="C2" s="18"/>
      <c r="D2" s="18"/>
      <c r="E2" s="18"/>
      <c r="F2" s="18"/>
      <c r="G2" s="18"/>
      <c r="H2" s="18"/>
      <c r="I2" s="18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19" ht="25.5" x14ac:dyDescent="0.25">
      <c r="A4" s="2" t="s">
        <v>4</v>
      </c>
      <c r="B4" s="3" t="s">
        <v>6</v>
      </c>
      <c r="C4" s="4" t="s">
        <v>1</v>
      </c>
      <c r="D4" s="7" t="s">
        <v>5</v>
      </c>
      <c r="E4" s="7" t="s">
        <v>14</v>
      </c>
      <c r="F4" s="7" t="s">
        <v>29</v>
      </c>
      <c r="G4" s="7" t="s">
        <v>30</v>
      </c>
      <c r="H4" s="5" t="s">
        <v>2</v>
      </c>
      <c r="I4" s="6" t="s">
        <v>3</v>
      </c>
    </row>
    <row r="5" spans="1:19" ht="32.25" customHeight="1" x14ac:dyDescent="0.25">
      <c r="A5" s="9">
        <v>1</v>
      </c>
      <c r="B5" s="12" t="s">
        <v>11</v>
      </c>
      <c r="C5" s="15" t="s">
        <v>12</v>
      </c>
      <c r="D5" s="10" t="s">
        <v>13</v>
      </c>
      <c r="E5" s="11" t="s">
        <v>44</v>
      </c>
      <c r="F5" s="11" t="s">
        <v>33</v>
      </c>
      <c r="G5" s="11" t="s">
        <v>42</v>
      </c>
      <c r="H5" s="11" t="s">
        <v>44</v>
      </c>
      <c r="I5" s="16">
        <f>H5*D5</f>
        <v>1948.5</v>
      </c>
      <c r="J5" s="13" t="s">
        <v>15</v>
      </c>
      <c r="K5" s="14"/>
      <c r="S5" s="8"/>
    </row>
    <row r="6" spans="1:19" ht="32.25" customHeight="1" x14ac:dyDescent="0.25">
      <c r="A6" s="9">
        <v>2</v>
      </c>
      <c r="B6" s="12" t="s">
        <v>16</v>
      </c>
      <c r="C6" s="15" t="s">
        <v>12</v>
      </c>
      <c r="D6" s="10" t="s">
        <v>17</v>
      </c>
      <c r="E6" s="11" t="s">
        <v>45</v>
      </c>
      <c r="F6" s="11" t="s">
        <v>34</v>
      </c>
      <c r="G6" s="11" t="s">
        <v>39</v>
      </c>
      <c r="H6" s="11" t="s">
        <v>45</v>
      </c>
      <c r="I6" s="16">
        <f t="shared" ref="I6:I10" si="0">H6*D6</f>
        <v>6776</v>
      </c>
      <c r="J6" s="13" t="s">
        <v>18</v>
      </c>
      <c r="K6" s="14"/>
      <c r="S6" s="8"/>
    </row>
    <row r="7" spans="1:19" ht="40.5" customHeight="1" x14ac:dyDescent="0.25">
      <c r="A7" s="9">
        <v>3</v>
      </c>
      <c r="B7" s="12" t="s">
        <v>19</v>
      </c>
      <c r="C7" s="15" t="s">
        <v>21</v>
      </c>
      <c r="D7" s="10" t="s">
        <v>20</v>
      </c>
      <c r="E7" s="11" t="s">
        <v>46</v>
      </c>
      <c r="F7" s="11" t="s">
        <v>31</v>
      </c>
      <c r="G7" s="11" t="s">
        <v>40</v>
      </c>
      <c r="H7" s="11" t="s">
        <v>46</v>
      </c>
      <c r="I7" s="16">
        <f t="shared" si="0"/>
        <v>1095.08</v>
      </c>
      <c r="J7" s="13" t="s">
        <v>22</v>
      </c>
      <c r="K7" s="14"/>
      <c r="S7" s="8"/>
    </row>
    <row r="8" spans="1:19" ht="32.25" customHeight="1" x14ac:dyDescent="0.25">
      <c r="A8" s="9">
        <v>4</v>
      </c>
      <c r="B8" s="12" t="s">
        <v>23</v>
      </c>
      <c r="C8" s="15" t="s">
        <v>12</v>
      </c>
      <c r="D8" s="10" t="s">
        <v>24</v>
      </c>
      <c r="E8" s="11" t="s">
        <v>47</v>
      </c>
      <c r="F8" s="11" t="s">
        <v>32</v>
      </c>
      <c r="G8" s="11" t="s">
        <v>41</v>
      </c>
      <c r="H8" s="11" t="s">
        <v>47</v>
      </c>
      <c r="I8" s="16">
        <f t="shared" si="0"/>
        <v>2895.9</v>
      </c>
      <c r="J8" s="13" t="s">
        <v>25</v>
      </c>
      <c r="K8" s="14"/>
      <c r="S8" s="8"/>
    </row>
    <row r="9" spans="1:19" ht="32.25" customHeight="1" x14ac:dyDescent="0.25">
      <c r="A9" s="9">
        <v>5</v>
      </c>
      <c r="B9" s="12" t="s">
        <v>26</v>
      </c>
      <c r="C9" s="15" t="s">
        <v>9</v>
      </c>
      <c r="D9" s="10" t="s">
        <v>10</v>
      </c>
      <c r="E9" s="10" t="s">
        <v>48</v>
      </c>
      <c r="F9" s="11" t="s">
        <v>35</v>
      </c>
      <c r="G9" s="11" t="s">
        <v>38</v>
      </c>
      <c r="H9" s="10" t="s">
        <v>48</v>
      </c>
      <c r="I9" s="16">
        <f t="shared" si="0"/>
        <v>860.46</v>
      </c>
      <c r="J9" s="13" t="s">
        <v>27</v>
      </c>
      <c r="K9" s="14"/>
      <c r="S9" s="8"/>
    </row>
    <row r="10" spans="1:19" ht="32.25" customHeight="1" x14ac:dyDescent="0.25">
      <c r="A10" s="9">
        <v>6</v>
      </c>
      <c r="B10" s="12" t="s">
        <v>28</v>
      </c>
      <c r="C10" s="15" t="s">
        <v>9</v>
      </c>
      <c r="D10" s="10" t="s">
        <v>10</v>
      </c>
      <c r="E10" s="10" t="s">
        <v>49</v>
      </c>
      <c r="F10" s="11" t="s">
        <v>36</v>
      </c>
      <c r="G10" s="11" t="s">
        <v>37</v>
      </c>
      <c r="H10" s="10" t="s">
        <v>49</v>
      </c>
      <c r="I10" s="16">
        <f t="shared" si="0"/>
        <v>1770.42</v>
      </c>
      <c r="J10" s="13" t="s">
        <v>43</v>
      </c>
      <c r="K10" s="14"/>
      <c r="S10" s="8"/>
    </row>
    <row r="11" spans="1:19" x14ac:dyDescent="0.25">
      <c r="A11" s="19"/>
      <c r="B11" s="19"/>
      <c r="C11" s="19"/>
      <c r="D11" s="19"/>
      <c r="E11" s="19"/>
      <c r="F11" s="19"/>
      <c r="G11" s="19"/>
      <c r="H11" s="19"/>
      <c r="I11" s="16">
        <f>SUM(I5:I10)</f>
        <v>15346.359999999999</v>
      </c>
      <c r="S11" s="8"/>
    </row>
    <row r="14" spans="1:19" ht="107.2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</row>
    <row r="17" spans="8:8" x14ac:dyDescent="0.25">
      <c r="H17" t="s">
        <v>8</v>
      </c>
    </row>
  </sheetData>
  <mergeCells count="4">
    <mergeCell ref="A1:I1"/>
    <mergeCell ref="A2:I2"/>
    <mergeCell ref="A11:H11"/>
    <mergeCell ref="A14:I14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2026-07-01T08:37:42Z</dcterms:modified>
</cp:coreProperties>
</file>