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\share\ОМТО\Служебные записки на закупку 2026\!Торги ЕАТ 2026г\Общага Моющие ср-ва 01.07.26г\"/>
    </mc:Choice>
  </mc:AlternateContent>
  <xr:revisionPtr revIDLastSave="0" documentId="13_ncr:1_{06D4AAF6-29CD-4A0E-98B2-16DA86EC3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7" i="1"/>
  <c r="I8" i="1"/>
  <c r="I9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J10" i="1" l="1"/>
  <c r="J12" i="1"/>
  <c r="J13" i="1"/>
  <c r="J14" i="1"/>
  <c r="J9" i="1"/>
  <c r="J11" i="1"/>
  <c r="J15" i="1"/>
  <c r="J16" i="1"/>
  <c r="J18" i="1"/>
  <c r="J19" i="1"/>
  <c r="J23" i="1"/>
  <c r="J24" i="1"/>
  <c r="J25" i="1"/>
  <c r="J26" i="1"/>
  <c r="J29" i="1"/>
  <c r="I30" i="1"/>
  <c r="I31" i="1"/>
  <c r="I32" i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J20" i="1" l="1"/>
  <c r="J7" i="1"/>
  <c r="J17" i="1"/>
  <c r="J28" i="1"/>
  <c r="J27" i="1"/>
  <c r="J8" i="1"/>
  <c r="J22" i="1"/>
  <c r="J21" i="1"/>
  <c r="J32" i="1"/>
  <c r="I42" i="1"/>
  <c r="I43" i="1"/>
  <c r="I44" i="1"/>
  <c r="J30" i="1"/>
  <c r="J31" i="1"/>
  <c r="J42" i="1" l="1"/>
  <c r="J43" i="1"/>
  <c r="J44" i="1"/>
  <c r="J45" i="1" l="1"/>
</calcChain>
</file>

<file path=xl/sharedStrings.xml><?xml version="1.0" encoding="utf-8"?>
<sst xmlns="http://schemas.openxmlformats.org/spreadsheetml/2006/main" count="85" uniqueCount="65">
  <si>
    <t>Кол-во:</t>
  </si>
  <si>
    <t>№ п/п</t>
  </si>
  <si>
    <t>Ед. изм.</t>
  </si>
  <si>
    <t>Цена за ед. измерения, руб.</t>
  </si>
  <si>
    <t xml:space="preserve">Обоснование начальной (максимальной) цены </t>
  </si>
  <si>
    <t>Расчет произведен на основании коммерческих предложений:</t>
  </si>
  <si>
    <t>Исполнитель №3</t>
  </si>
  <si>
    <t>Цена за ед.</t>
  </si>
  <si>
    <t>1</t>
  </si>
  <si>
    <t>Исполнитель
№ 1</t>
  </si>
  <si>
    <t>ИТОГО Н(М)ЦК:</t>
  </si>
  <si>
    <t>Средняя стоимость, руб.</t>
  </si>
  <si>
    <t>Вид ТРУ</t>
  </si>
  <si>
    <t>цена контракта</t>
  </si>
  <si>
    <t>Средняя ст-ть, руб.</t>
  </si>
  <si>
    <t>2</t>
  </si>
  <si>
    <t>Исполнитель №2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</si>
  <si>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</si>
  <si>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</si>
  <si>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</si>
  <si>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</si>
  <si>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</si>
  <si>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</si>
  <si>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</si>
  <si>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</si>
  <si>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</si>
  <si>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</si>
  <si>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</si>
  <si>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</si>
  <si>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</si>
  <si>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</si>
  <si>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</si>
  <si>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</si>
  <si>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</si>
  <si>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</si>
  <si>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</si>
  <si>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</si>
  <si>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</si>
  <si>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</si>
  <si>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</si>
  <si>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</si>
  <si>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</si>
  <si>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</si>
  <si>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</si>
  <si>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</si>
  <si>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</si>
  <si>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</si>
  <si>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</si>
  <si>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</si>
  <si>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</si>
  <si>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</si>
  <si>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</si>
  <si>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</si>
  <si>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шт</t>
  </si>
  <si>
    <t>Поставка Моющих средств</t>
  </si>
  <si>
    <t xml:space="preserve">Порошок стиральный автомат Лоск Color 12 кг, для цветного белья </t>
  </si>
  <si>
    <t>Кондиционер для белья Synergetic АРОМАМАГИЯ 5 л</t>
  </si>
  <si>
    <t>Салфетки из микрофибры 25х25, серые, в рулоне 50 шт, для уборки</t>
  </si>
  <si>
    <t>Салфетки бумажные, 100 шт., 24×24 см, МЯГКИЙ ЗНАК, белые, 100% целлюлоза</t>
  </si>
  <si>
    <t>пачек</t>
  </si>
  <si>
    <t>рул</t>
  </si>
  <si>
    <t>Салфетки бумажные Pero Гламур 2-слойные 24х24 см белые (85 листов в пачке)</t>
  </si>
  <si>
    <t>Батарейка AA пальчиковая GP Super (10 штук в упаковке)</t>
  </si>
  <si>
    <t>упак</t>
  </si>
  <si>
    <t>Средство для мытья посуды AOS Бальзам Алоэ вера гель 0.45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</si>
</sst>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.5"/>
      <color rgb="FF334059"/>
      <name val="Roboto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CEB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44" fontId="0" fillId="0" borderId="0" xfId="0" applyNumberFormat="1"/>
    <xf numFmtId="0" fontId="3" fillId="0" borderId="0" xfId="0" applyFont="1"/>
    <xf numFmtId="4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3" borderId="7" xfId="0" applyFill="1" applyBorder="1"/>
    <xf numFmtId="0" fontId="0" fillId="4" borderId="7" xfId="0" applyFill="1" applyBorder="1"/>
    <xf numFmtId="4" fontId="6" fillId="5" borderId="6" xfId="0" applyNumberFormat="1" applyFont="1" applyFill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49" fontId="8" fillId="0" borderId="5" xfId="0" applyNumberFormat="1" applyFont="1" applyBorder="1" applyAlignment="1">
      <alignment vertical="center" wrapText="1"/>
    </xf>
    <xf numFmtId="0" fontId="9" fillId="0" borderId="5" xfId="1" applyBorder="1" applyAlignment="1">
      <alignment vertical="center" wrapText="1"/>
    </xf>
    <xf numFmtId="4" fontId="7" fillId="2" borderId="4" xfId="0" applyNumberFormat="1" applyFont="1" applyFill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164" fontId="0" fillId="0" borderId="0" xfId="0" applyNumberFormat="1"/>
    <xf numFmtId="0" fontId="0" fillId="0" borderId="5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164" fontId="0" fillId="6" borderId="0" xfId="0" applyNumberFormat="1" applyFill="1"/>
    <xf numFmtId="164" fontId="11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F239AFD6-D175-4DC3-B26F-46CC7ED18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48"/>
  <sheetViews>
    <sheetView tabSelected="1" workbookViewId="0">
      <selection activeCell="K52" sqref="K52"/>
    </sheetView>
  </sheetViews>
  <sheetFormatPr defaultRowHeight="15" x14ac:dyDescent="0.25"/>
  <cols>
    <col min="1" max="1" width="3.28515625" customWidth="1"/>
    <col min="2" max="2" width="4.42578125" customWidth="1"/>
    <col min="3" max="3" width="43.42578125" style="32" customWidth="1"/>
    <col min="4" max="4" width="6.5703125" customWidth="1"/>
    <col min="5" max="5" width="11.42578125" customWidth="1"/>
    <col min="6" max="6" width="11.7109375" customWidth="1"/>
    <col min="7" max="7" width="12" customWidth="1"/>
    <col min="8" max="8" width="12.140625" customWidth="1"/>
    <col min="9" max="9" width="11" customWidth="1"/>
    <col min="10" max="10" width="13.42578125" bestFit="1" customWidth="1"/>
    <col min="11" max="11" width="10" style="17" bestFit="1" customWidth="1"/>
    <col min="12" max="12" width="11" style="29" bestFit="1" customWidth="1"/>
    <col min="13" max="13" width="13.140625" style="29" hidden="1" customWidth="1"/>
    <col min="14" max="14" width="14.7109375" style="29" customWidth="1"/>
    <col min="15" max="15" width="9.140625" style="29"/>
    <col min="16" max="16" width="14.5703125" style="29" customWidth="1"/>
    <col min="17" max="17" width="9.140625" style="17"/>
    <col min="18" max="18" width="14.42578125" style="17" customWidth="1"/>
  </cols>
  <sheetData>
    <row r="2" spans="2:19" ht="26.25" customHeight="1" x14ac:dyDescent="0.25">
      <c r="B2" s="36" t="s">
        <v>4</v>
      </c>
      <c r="C2" s="37"/>
      <c r="D2" s="37"/>
      <c r="E2" s="37"/>
      <c r="F2" s="37"/>
      <c r="G2" s="37"/>
      <c r="H2" s="37"/>
      <c r="I2" s="37"/>
      <c r="J2" s="13"/>
    </row>
    <row r="3" spans="2:19" ht="23.25" customHeight="1" x14ac:dyDescent="0.25">
      <c r="B3" s="39" t="s">
        <v>54</v>
      </c>
      <c r="C3" s="40"/>
      <c r="D3" s="40"/>
      <c r="E3" s="40"/>
      <c r="F3" s="40"/>
      <c r="G3" s="40"/>
      <c r="H3" s="40"/>
      <c r="I3" s="40"/>
      <c r="J3" s="14"/>
    </row>
    <row r="4" spans="2:19" ht="21" customHeight="1" x14ac:dyDescent="0.25">
      <c r="B4" s="36" t="s">
        <v>5</v>
      </c>
      <c r="C4" s="37"/>
      <c r="D4" s="37"/>
      <c r="E4" s="37"/>
      <c r="F4" s="37"/>
      <c r="G4" s="37"/>
      <c r="H4" s="37"/>
      <c r="I4" s="37"/>
      <c r="J4" s="13"/>
    </row>
    <row r="5" spans="2:19" ht="38.25" customHeight="1" x14ac:dyDescent="0.25">
      <c r="B5" s="41" t="s">
        <v>1</v>
      </c>
      <c r="C5" s="46" t="s">
        <v>12</v>
      </c>
      <c r="D5" s="41" t="s">
        <v>2</v>
      </c>
      <c r="E5" s="44" t="s">
        <v>0</v>
      </c>
      <c r="F5" s="38" t="s">
        <v>3</v>
      </c>
      <c r="G5" s="38"/>
      <c r="H5" s="38"/>
      <c r="I5" s="8" t="s">
        <v>11</v>
      </c>
      <c r="J5" s="20" t="s">
        <v>14</v>
      </c>
    </row>
    <row r="6" spans="2:19" ht="38.25" customHeight="1" x14ac:dyDescent="0.25">
      <c r="B6" s="42"/>
      <c r="C6" s="47"/>
      <c r="D6" s="43"/>
      <c r="E6" s="45"/>
      <c r="F6" s="3" t="s">
        <v>9</v>
      </c>
      <c r="G6" s="4" t="s">
        <v>16</v>
      </c>
      <c r="H6" s="4" t="s">
        <v>6</v>
      </c>
      <c r="I6" s="3" t="s">
        <v>7</v>
      </c>
      <c r="J6" s="15" t="s">
        <v>13</v>
      </c>
    </row>
    <row r="7" spans="2:19" ht="30" x14ac:dyDescent="0.25">
      <c r="B7" s="18" t="s">
        <v>8</v>
      </c>
      <c r="C7" s="33" t="s">
        <v>64</v>
      </c>
      <c r="D7" s="28" t="s">
        <v>53</v>
      </c>
      <c r="E7" s="6">
        <v>10</v>
      </c>
      <c r="F7" s="24">
        <v>243</v>
      </c>
      <c r="G7" s="24">
        <v>255</v>
      </c>
      <c r="H7" s="25">
        <v>261</v>
      </c>
      <c r="I7" s="11">
        <f t="shared" ref="I7:I29" si="0">(H7+G7+F7)/3</f>
        <v>253</v>
      </c>
      <c r="J7" s="16">
        <f>I7*E7</f>
        <v>2530</v>
      </c>
      <c r="S7" s="17"/>
    </row>
    <row r="8" spans="2:19" ht="30" x14ac:dyDescent="0.25">
      <c r="B8" s="18" t="s">
        <v>15</v>
      </c>
      <c r="C8" s="33" t="s">
        <v>55</v>
      </c>
      <c r="D8" s="28" t="s">
        <v>53</v>
      </c>
      <c r="E8" s="6">
        <v>2</v>
      </c>
      <c r="F8" s="24">
        <v>1532</v>
      </c>
      <c r="G8" s="24">
        <v>1628</v>
      </c>
      <c r="H8" s="25">
        <v>1730</v>
      </c>
      <c r="I8" s="11">
        <f t="shared" si="0"/>
        <v>1630</v>
      </c>
      <c r="J8" s="16">
        <f t="shared" ref="J8:J44" si="1">I8*E8</f>
        <v>3260</v>
      </c>
      <c r="S8" s="17"/>
    </row>
    <row r="9" spans="2:19" ht="30" x14ac:dyDescent="0.25">
      <c r="B9" s="18" t="s">
        <v>17</v>
      </c>
      <c r="C9" s="33" t="s">
        <v>56</v>
      </c>
      <c r="D9" s="28" t="s">
        <v>53</v>
      </c>
      <c r="E9" s="6">
        <v>2</v>
      </c>
      <c r="F9" s="24">
        <v>732</v>
      </c>
      <c r="G9" s="24">
        <v>756</v>
      </c>
      <c r="H9" s="25">
        <v>792</v>
      </c>
      <c r="I9" s="11">
        <f t="shared" si="0"/>
        <v>760</v>
      </c>
      <c r="J9" s="16">
        <f t="shared" si="1"/>
        <v>1520</v>
      </c>
      <c r="S9" s="17"/>
    </row>
    <row r="10" spans="2:19" ht="30" x14ac:dyDescent="0.25">
      <c r="B10" s="18" t="s">
        <v>18</v>
      </c>
      <c r="C10" s="33" t="s">
        <v>57</v>
      </c>
      <c r="D10" s="28" t="s">
        <v>60</v>
      </c>
      <c r="E10" s="6">
        <v>2</v>
      </c>
      <c r="F10" s="24">
        <v>693</v>
      </c>
      <c r="G10" s="24">
        <v>712</v>
      </c>
      <c r="H10" s="25">
        <v>743</v>
      </c>
      <c r="I10" s="11">
        <f t="shared" si="0"/>
        <v>716</v>
      </c>
      <c r="J10" s="16">
        <f t="shared" si="1"/>
        <v>1432</v>
      </c>
      <c r="S10" s="17"/>
    </row>
    <row r="11" spans="2:19" ht="30" x14ac:dyDescent="0.25">
      <c r="B11" s="18" t="s">
        <v>19</v>
      </c>
      <c r="C11" s="30" t="s">
        <v>58</v>
      </c>
      <c r="D11" s="28" t="s">
        <v>59</v>
      </c>
      <c r="E11" s="6">
        <v>100</v>
      </c>
      <c r="F11" s="24">
        <v>171</v>
      </c>
      <c r="G11" s="24">
        <v>208</v>
      </c>
      <c r="H11" s="25">
        <v>221</v>
      </c>
      <c r="I11" s="11">
        <f t="shared" si="0"/>
        <v>200</v>
      </c>
      <c r="J11" s="16">
        <f t="shared" si="1"/>
        <v>20000</v>
      </c>
      <c r="S11" s="17"/>
    </row>
    <row r="12" spans="2:19" ht="30" x14ac:dyDescent="0.25">
      <c r="B12" s="18" t="s">
        <v>20</v>
      </c>
      <c r="C12" s="30" t="s">
        <v>61</v>
      </c>
      <c r="D12" s="28" t="s">
        <v>59</v>
      </c>
      <c r="E12" s="6">
        <v>8</v>
      </c>
      <c r="F12" s="24">
        <v>563</v>
      </c>
      <c r="G12" s="24">
        <v>599</v>
      </c>
      <c r="H12" s="25">
        <v>620</v>
      </c>
      <c r="I12" s="11">
        <f t="shared" si="0"/>
        <v>594</v>
      </c>
      <c r="J12" s="16">
        <f t="shared" si="1"/>
        <v>4752</v>
      </c>
      <c r="S12" s="17"/>
    </row>
    <row r="13" spans="2:19" ht="30" x14ac:dyDescent="0.25">
      <c r="B13" s="18" t="s">
        <v>21</v>
      </c>
      <c r="C13" s="30" t="s">
        <v>62</v>
      </c>
      <c r="D13" s="28" t="s">
        <v>63</v>
      </c>
      <c r="E13" s="6">
        <v>2</v>
      </c>
      <c r="F13" s="24">
        <v>460</v>
      </c>
      <c r="G13" s="24">
        <v>495</v>
      </c>
      <c r="H13" s="25">
        <v>527</v>
      </c>
      <c r="I13" s="11">
        <f t="shared" si="0"/>
        <v>494</v>
      </c>
      <c r="J13" s="16">
        <f t="shared" si="1"/>
        <v>988</v>
      </c>
      <c r="S13" s="17"/>
    </row>
    <row r="14" spans="2:19" hidden="1" x14ac:dyDescent="0.25">
      <c r="B14" s="18" t="s">
        <v>22</v>
      </c>
      <c r="C14" s="30"/>
      <c r="D14" s="28" t="s">
        <v>53</v>
      </c>
      <c r="E14" s="6"/>
      <c r="F14" s="24"/>
      <c r="G14" s="24"/>
      <c r="H14" s="25"/>
      <c r="I14" s="11">
        <f t="shared" si="0"/>
        <v>0</v>
      </c>
      <c r="J14" s="16">
        <f t="shared" si="1"/>
        <v>0</v>
      </c>
      <c r="S14" s="17"/>
    </row>
    <row r="15" spans="2:19" hidden="1" x14ac:dyDescent="0.25">
      <c r="B15" s="18" t="s">
        <v>23</v>
      </c>
      <c r="C15" s="30"/>
      <c r="D15" s="28" t="s">
        <v>53</v>
      </c>
      <c r="E15" s="6"/>
      <c r="F15" s="24"/>
      <c r="G15" s="24"/>
      <c r="H15" s="25"/>
      <c r="I15" s="11">
        <f t="shared" si="0"/>
        <v>0</v>
      </c>
      <c r="J15" s="16">
        <f t="shared" si="1"/>
        <v>0</v>
      </c>
      <c r="S15" s="17"/>
    </row>
    <row r="16" spans="2:19" hidden="1" x14ac:dyDescent="0.25">
      <c r="B16" s="18" t="s">
        <v>24</v>
      </c>
      <c r="C16" s="27"/>
      <c r="D16" s="28" t="s">
        <v>53</v>
      </c>
      <c r="E16" s="6"/>
      <c r="F16" s="24"/>
      <c r="G16" s="24"/>
      <c r="H16" s="25"/>
      <c r="I16" s="11">
        <f t="shared" si="0"/>
        <v>0</v>
      </c>
      <c r="J16" s="16">
        <f t="shared" si="1"/>
        <v>0</v>
      </c>
      <c r="S16" s="17"/>
    </row>
    <row r="17" spans="2:19" hidden="1" x14ac:dyDescent="0.25">
      <c r="B17" s="18" t="s">
        <v>25</v>
      </c>
      <c r="C17" s="27"/>
      <c r="D17" s="28" t="s">
        <v>53</v>
      </c>
      <c r="E17" s="6"/>
      <c r="F17" s="24"/>
      <c r="G17" s="24"/>
      <c r="H17" s="25"/>
      <c r="I17" s="11">
        <f t="shared" si="0"/>
        <v>0</v>
      </c>
      <c r="J17" s="16">
        <f t="shared" si="1"/>
        <v>0</v>
      </c>
      <c r="S17" s="17"/>
    </row>
    <row r="18" spans="2:19" hidden="1" x14ac:dyDescent="0.25">
      <c r="B18" s="18" t="s">
        <v>26</v>
      </c>
      <c r="C18" s="27"/>
      <c r="D18" s="28" t="s">
        <v>53</v>
      </c>
      <c r="E18" s="6"/>
      <c r="F18" s="24"/>
      <c r="G18" s="24"/>
      <c r="H18" s="25"/>
      <c r="I18" s="11">
        <f t="shared" si="0"/>
        <v>0</v>
      </c>
      <c r="J18" s="16">
        <f t="shared" si="1"/>
        <v>0</v>
      </c>
      <c r="S18" s="17"/>
    </row>
    <row r="19" spans="2:19" hidden="1" x14ac:dyDescent="0.25">
      <c r="B19" s="18" t="s">
        <v>27</v>
      </c>
      <c r="C19" s="27"/>
      <c r="D19" s="28" t="s">
        <v>53</v>
      </c>
      <c r="E19" s="6"/>
      <c r="F19" s="24"/>
      <c r="G19" s="24"/>
      <c r="H19" s="25"/>
      <c r="I19" s="11">
        <f t="shared" si="0"/>
        <v>0</v>
      </c>
      <c r="J19" s="16">
        <f t="shared" si="1"/>
        <v>0</v>
      </c>
      <c r="S19" s="17"/>
    </row>
    <row r="20" spans="2:19" hidden="1" x14ac:dyDescent="0.25">
      <c r="B20" s="18" t="s">
        <v>28</v>
      </c>
      <c r="C20" s="27"/>
      <c r="D20" s="28" t="s">
        <v>53</v>
      </c>
      <c r="E20" s="6"/>
      <c r="F20" s="24"/>
      <c r="G20" s="24"/>
      <c r="H20" s="25"/>
      <c r="I20" s="11">
        <f t="shared" si="0"/>
        <v>0</v>
      </c>
      <c r="J20" s="16">
        <f t="shared" si="1"/>
        <v>0</v>
      </c>
      <c r="S20" s="17"/>
    </row>
    <row r="21" spans="2:19" hidden="1" x14ac:dyDescent="0.25">
      <c r="B21" s="18" t="s">
        <v>29</v>
      </c>
      <c r="C21" s="27"/>
      <c r="D21" s="28" t="s">
        <v>53</v>
      </c>
      <c r="E21" s="6"/>
      <c r="F21" s="24"/>
      <c r="G21" s="24"/>
      <c r="H21" s="25"/>
      <c r="I21" s="11">
        <f t="shared" si="0"/>
        <v>0</v>
      </c>
      <c r="J21" s="16">
        <f t="shared" si="1"/>
        <v>0</v>
      </c>
      <c r="S21" s="17"/>
    </row>
    <row r="22" spans="2:19" hidden="1" x14ac:dyDescent="0.25">
      <c r="B22" s="18" t="s">
        <v>30</v>
      </c>
      <c r="C22" s="27"/>
      <c r="D22" s="28" t="s">
        <v>53</v>
      </c>
      <c r="E22" s="6"/>
      <c r="F22" s="24"/>
      <c r="G22" s="24"/>
      <c r="H22" s="25"/>
      <c r="I22" s="11">
        <f t="shared" si="0"/>
        <v>0</v>
      </c>
      <c r="J22" s="16">
        <f t="shared" si="1"/>
        <v>0</v>
      </c>
      <c r="S22" s="17"/>
    </row>
    <row r="23" spans="2:19" hidden="1" x14ac:dyDescent="0.25">
      <c r="B23" s="18" t="s">
        <v>31</v>
      </c>
      <c r="C23" s="27"/>
      <c r="D23" s="28" t="s">
        <v>53</v>
      </c>
      <c r="E23" s="6"/>
      <c r="F23" s="24"/>
      <c r="G23" s="24"/>
      <c r="H23" s="25"/>
      <c r="I23" s="11">
        <f t="shared" si="0"/>
        <v>0</v>
      </c>
      <c r="J23" s="16">
        <f t="shared" si="1"/>
        <v>0</v>
      </c>
      <c r="S23" s="17"/>
    </row>
    <row r="24" spans="2:19" hidden="1" x14ac:dyDescent="0.25">
      <c r="B24" s="18" t="s">
        <v>32</v>
      </c>
      <c r="C24" s="27"/>
      <c r="D24" s="28" t="s">
        <v>53</v>
      </c>
      <c r="E24" s="6"/>
      <c r="F24" s="24"/>
      <c r="G24" s="24"/>
      <c r="H24" s="25"/>
      <c r="I24" s="11">
        <f t="shared" si="0"/>
        <v>0</v>
      </c>
      <c r="J24" s="16">
        <f t="shared" si="1"/>
        <v>0</v>
      </c>
      <c r="S24" s="17"/>
    </row>
    <row r="25" spans="2:19" hidden="1" x14ac:dyDescent="0.25">
      <c r="B25" s="18" t="s">
        <v>33</v>
      </c>
      <c r="C25" s="27"/>
      <c r="D25" s="28" t="s">
        <v>53</v>
      </c>
      <c r="E25" s="6"/>
      <c r="F25" s="24"/>
      <c r="G25" s="24"/>
      <c r="H25" s="25"/>
      <c r="I25" s="11">
        <f t="shared" si="0"/>
        <v>0</v>
      </c>
      <c r="J25" s="16">
        <f t="shared" si="1"/>
        <v>0</v>
      </c>
      <c r="S25" s="17"/>
    </row>
    <row r="26" spans="2:19" hidden="1" x14ac:dyDescent="0.25">
      <c r="B26" s="18" t="s">
        <v>34</v>
      </c>
      <c r="C26" s="27"/>
      <c r="D26" s="28" t="s">
        <v>53</v>
      </c>
      <c r="E26" s="6"/>
      <c r="F26" s="24"/>
      <c r="G26" s="24"/>
      <c r="H26" s="25"/>
      <c r="I26" s="11">
        <f t="shared" si="0"/>
        <v>0</v>
      </c>
      <c r="J26" s="16">
        <f t="shared" si="1"/>
        <v>0</v>
      </c>
      <c r="S26" s="17"/>
    </row>
    <row r="27" spans="2:19" hidden="1" x14ac:dyDescent="0.25">
      <c r="B27" s="18" t="s">
        <v>35</v>
      </c>
      <c r="C27" s="27"/>
      <c r="D27" s="28" t="s">
        <v>53</v>
      </c>
      <c r="E27" s="6"/>
      <c r="F27" s="24"/>
      <c r="G27" s="24"/>
      <c r="H27" s="25"/>
      <c r="I27" s="11">
        <f t="shared" si="0"/>
        <v>0</v>
      </c>
      <c r="J27" s="16">
        <f t="shared" si="1"/>
        <v>0</v>
      </c>
      <c r="S27" s="17"/>
    </row>
    <row r="28" spans="2:19" hidden="1" x14ac:dyDescent="0.25">
      <c r="B28" s="18" t="s">
        <v>36</v>
      </c>
      <c r="C28" s="27"/>
      <c r="D28" s="28" t="s">
        <v>53</v>
      </c>
      <c r="E28" s="6"/>
      <c r="F28" s="24"/>
      <c r="G28" s="24"/>
      <c r="H28" s="25"/>
      <c r="I28" s="11">
        <f t="shared" si="0"/>
        <v>0</v>
      </c>
      <c r="J28" s="16">
        <f t="shared" si="1"/>
        <v>0</v>
      </c>
      <c r="S28" s="17"/>
    </row>
    <row r="29" spans="2:19" hidden="1" x14ac:dyDescent="0.25">
      <c r="B29" s="18" t="s">
        <v>37</v>
      </c>
      <c r="C29" s="27"/>
      <c r="D29" s="28" t="s">
        <v>53</v>
      </c>
      <c r="E29" s="6"/>
      <c r="F29" s="24"/>
      <c r="G29" s="24"/>
      <c r="H29" s="25"/>
      <c r="I29" s="11">
        <f t="shared" si="0"/>
        <v>0</v>
      </c>
      <c r="J29" s="16">
        <f t="shared" si="1"/>
        <v>0</v>
      </c>
      <c r="S29" s="17"/>
    </row>
    <row r="30" spans="2:19" hidden="1" x14ac:dyDescent="0.25">
      <c r="B30" s="18" t="s">
        <v>38</v>
      </c>
      <c r="C30" s="27"/>
      <c r="D30" s="28" t="s">
        <v>53</v>
      </c>
      <c r="E30" s="6"/>
      <c r="F30" s="24"/>
      <c r="G30" s="24"/>
      <c r="H30" s="25"/>
      <c r="I30" s="11">
        <f t="shared" ref="I30:I44" si="2">(H30+G30+F30)/3</f>
        <v>0</v>
      </c>
      <c r="J30" s="16">
        <f t="shared" si="1"/>
        <v>0</v>
      </c>
      <c r="S30" s="17"/>
    </row>
    <row r="31" spans="2:19" hidden="1" x14ac:dyDescent="0.25">
      <c r="B31" s="18" t="s">
        <v>39</v>
      </c>
      <c r="C31" s="27"/>
      <c r="D31" s="28"/>
      <c r="E31" s="6"/>
      <c r="F31" s="24"/>
      <c r="G31" s="24"/>
      <c r="H31" s="26"/>
      <c r="I31" s="11">
        <f t="shared" si="2"/>
        <v>0</v>
      </c>
      <c r="J31" s="16">
        <f t="shared" si="1"/>
        <v>0</v>
      </c>
      <c r="S31" s="17"/>
    </row>
    <row r="32" spans="2:19" hidden="1" x14ac:dyDescent="0.25">
      <c r="B32" s="18" t="s">
        <v>40</v>
      </c>
      <c r="C32" s="27"/>
      <c r="D32" s="28"/>
      <c r="E32" s="6"/>
      <c r="F32" s="24"/>
      <c r="G32" s="24"/>
      <c r="H32" s="26"/>
      <c r="I32" s="11">
        <f t="shared" si="2"/>
        <v>0</v>
      </c>
      <c r="J32" s="16">
        <f t="shared" si="1"/>
        <v>0</v>
      </c>
      <c r="S32" s="17"/>
    </row>
    <row r="33" spans="2:19" hidden="1" x14ac:dyDescent="0.25">
      <c r="B33" s="18" t="s">
        <v>41</v>
      </c>
      <c r="C33" s="27"/>
      <c r="D33" s="28"/>
      <c r="E33" s="6"/>
      <c r="F33" s="24"/>
      <c r="G33" s="24"/>
      <c r="H33" s="26"/>
      <c r="I33" s="11">
        <f t="shared" si="2"/>
        <v>0</v>
      </c>
      <c r="J33" s="16">
        <f t="shared" si="1"/>
        <v>0</v>
      </c>
      <c r="S33" s="17"/>
    </row>
    <row r="34" spans="2:19" hidden="1" x14ac:dyDescent="0.25">
      <c r="B34" s="18" t="s">
        <v>42</v>
      </c>
      <c r="C34" s="27"/>
      <c r="D34" s="28"/>
      <c r="E34" s="6"/>
      <c r="F34" s="24"/>
      <c r="G34" s="24"/>
      <c r="H34" s="26"/>
      <c r="I34" s="11">
        <f t="shared" si="2"/>
        <v>0</v>
      </c>
      <c r="J34" s="16">
        <f t="shared" si="1"/>
        <v>0</v>
      </c>
      <c r="S34" s="17"/>
    </row>
    <row r="35" spans="2:19" hidden="1" x14ac:dyDescent="0.25">
      <c r="B35" s="18" t="s">
        <v>43</v>
      </c>
      <c r="C35" s="27"/>
      <c r="D35" s="28"/>
      <c r="E35" s="6"/>
      <c r="F35" s="24"/>
      <c r="G35" s="24"/>
      <c r="H35" s="26"/>
      <c r="I35" s="11">
        <f t="shared" si="2"/>
        <v>0</v>
      </c>
      <c r="J35" s="16">
        <f t="shared" si="1"/>
        <v>0</v>
      </c>
      <c r="S35" s="17"/>
    </row>
    <row r="36" spans="2:19" hidden="1" x14ac:dyDescent="0.25">
      <c r="B36" s="18" t="s">
        <v>44</v>
      </c>
      <c r="C36" s="27"/>
      <c r="D36" s="28"/>
      <c r="E36" s="6"/>
      <c r="F36" s="24"/>
      <c r="G36" s="24"/>
      <c r="H36" s="26"/>
      <c r="I36" s="11">
        <f t="shared" si="2"/>
        <v>0</v>
      </c>
      <c r="J36" s="16">
        <f t="shared" si="1"/>
        <v>0</v>
      </c>
      <c r="S36" s="17"/>
    </row>
    <row r="37" spans="2:19" hidden="1" x14ac:dyDescent="0.25">
      <c r="B37" s="18" t="s">
        <v>45</v>
      </c>
      <c r="C37" s="27"/>
      <c r="D37" s="28"/>
      <c r="E37" s="6"/>
      <c r="F37" s="24"/>
      <c r="G37" s="24"/>
      <c r="H37" s="26"/>
      <c r="I37" s="11">
        <f t="shared" si="2"/>
        <v>0</v>
      </c>
      <c r="J37" s="16">
        <f t="shared" si="1"/>
        <v>0</v>
      </c>
      <c r="S37" s="17"/>
    </row>
    <row r="38" spans="2:19" hidden="1" x14ac:dyDescent="0.25">
      <c r="B38" s="18" t="s">
        <v>46</v>
      </c>
      <c r="C38" s="27"/>
      <c r="D38" s="28"/>
      <c r="E38" s="6"/>
      <c r="F38" s="24"/>
      <c r="G38" s="24"/>
      <c r="H38" s="26"/>
      <c r="I38" s="11">
        <f t="shared" si="2"/>
        <v>0</v>
      </c>
      <c r="J38" s="16">
        <f t="shared" si="1"/>
        <v>0</v>
      </c>
      <c r="S38" s="17"/>
    </row>
    <row r="39" spans="2:19" hidden="1" x14ac:dyDescent="0.25">
      <c r="B39" s="18" t="s">
        <v>47</v>
      </c>
      <c r="C39" s="27"/>
      <c r="D39" s="28"/>
      <c r="E39" s="6"/>
      <c r="F39" s="24"/>
      <c r="G39" s="24"/>
      <c r="H39" s="26"/>
      <c r="I39" s="11">
        <f t="shared" si="2"/>
        <v>0</v>
      </c>
      <c r="J39" s="16">
        <f t="shared" si="1"/>
        <v>0</v>
      </c>
      <c r="S39" s="17"/>
    </row>
    <row r="40" spans="2:19" hidden="1" x14ac:dyDescent="0.25">
      <c r="B40" s="18" t="s">
        <v>48</v>
      </c>
      <c r="C40" s="27"/>
      <c r="D40" s="28"/>
      <c r="E40" s="6"/>
      <c r="F40" s="24"/>
      <c r="G40" s="24"/>
      <c r="H40" s="26"/>
      <c r="I40" s="11">
        <f t="shared" si="2"/>
        <v>0</v>
      </c>
      <c r="J40" s="16">
        <f t="shared" si="1"/>
        <v>0</v>
      </c>
      <c r="S40" s="17"/>
    </row>
    <row r="41" spans="2:19" ht="36.75" hidden="1" customHeight="1" x14ac:dyDescent="0.25">
      <c r="B41" s="18" t="s">
        <v>49</v>
      </c>
      <c r="C41" s="22"/>
      <c r="D41" s="28"/>
      <c r="E41" s="6"/>
      <c r="F41" s="24"/>
      <c r="G41" s="24"/>
      <c r="H41" s="26"/>
      <c r="I41" s="11">
        <f t="shared" si="2"/>
        <v>0</v>
      </c>
      <c r="J41" s="16">
        <f t="shared" si="1"/>
        <v>0</v>
      </c>
      <c r="S41" s="17"/>
    </row>
    <row r="42" spans="2:19" ht="38.25" hidden="1" customHeight="1" x14ac:dyDescent="0.25">
      <c r="B42" s="18" t="s">
        <v>50</v>
      </c>
      <c r="C42" s="22"/>
      <c r="D42" s="19"/>
      <c r="E42" s="6"/>
      <c r="F42" s="24"/>
      <c r="G42" s="24"/>
      <c r="H42" s="26"/>
      <c r="I42" s="11">
        <f t="shared" si="2"/>
        <v>0</v>
      </c>
      <c r="J42" s="16">
        <f t="shared" si="1"/>
        <v>0</v>
      </c>
      <c r="L42" s="34"/>
      <c r="S42" s="17"/>
    </row>
    <row r="43" spans="2:19" ht="42.75" hidden="1" customHeight="1" x14ac:dyDescent="0.25">
      <c r="B43" s="18" t="s">
        <v>51</v>
      </c>
      <c r="C43" s="22"/>
      <c r="D43" s="19"/>
      <c r="E43" s="6"/>
      <c r="F43" s="24"/>
      <c r="G43" s="24"/>
      <c r="H43" s="26"/>
      <c r="I43" s="11">
        <f t="shared" si="2"/>
        <v>0</v>
      </c>
      <c r="J43" s="16">
        <f t="shared" si="1"/>
        <v>0</v>
      </c>
      <c r="L43" s="35"/>
      <c r="S43" s="17"/>
    </row>
    <row r="44" spans="2:19" ht="43.5" hidden="1" customHeight="1" x14ac:dyDescent="0.25">
      <c r="B44" s="18" t="s">
        <v>52</v>
      </c>
      <c r="C44" s="21"/>
      <c r="D44" s="19"/>
      <c r="E44" s="6"/>
      <c r="F44" s="7"/>
      <c r="G44" s="7"/>
      <c r="H44" s="23"/>
      <c r="I44" s="11">
        <f t="shared" si="2"/>
        <v>0</v>
      </c>
      <c r="J44" s="16">
        <f t="shared" si="1"/>
        <v>0</v>
      </c>
      <c r="S44" s="17"/>
    </row>
    <row r="45" spans="2:19" ht="28.5" customHeight="1" x14ac:dyDescent="0.25">
      <c r="B45" s="5"/>
      <c r="C45" s="12" t="s">
        <v>10</v>
      </c>
      <c r="D45" s="9"/>
      <c r="E45" s="9"/>
      <c r="F45" s="10"/>
      <c r="G45" s="10"/>
      <c r="H45" s="10"/>
      <c r="I45" s="11"/>
      <c r="J45" s="16">
        <f>SUM(J7:J44)</f>
        <v>34482</v>
      </c>
      <c r="S45" s="17"/>
    </row>
    <row r="46" spans="2:19" ht="15" customHeight="1" x14ac:dyDescent="0.25">
      <c r="B46" s="2"/>
      <c r="C46" s="31"/>
      <c r="D46" s="2"/>
      <c r="E46" s="2"/>
      <c r="F46" s="2"/>
      <c r="G46" s="2"/>
      <c r="H46" s="2"/>
      <c r="I46" s="2"/>
      <c r="J46" s="1"/>
      <c r="S46" s="17"/>
    </row>
    <row r="47" spans="2:19" ht="15" customHeight="1" x14ac:dyDescent="0.25">
      <c r="F47" s="17"/>
      <c r="S47" s="17"/>
    </row>
    <row r="48" spans="2:19" ht="15.75" customHeight="1" x14ac:dyDescent="0.25">
      <c r="S48" s="17"/>
    </row>
  </sheetData>
  <mergeCells count="8">
    <mergeCell ref="B2:I2"/>
    <mergeCell ref="B4:I4"/>
    <mergeCell ref="F5:H5"/>
    <mergeCell ref="B3:I3"/>
    <mergeCell ref="B5:B6"/>
    <mergeCell ref="D5:D6"/>
    <mergeCell ref="E5:E6"/>
    <mergeCell ref="C5:C6"/>
  </mergeCells>
  <phoneticPr fontId="5" type="noConversion"/>
  <pageMargins left="0.82677165354330717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Пугинский Александр Викторович</cp:lastModifiedBy>
  <cp:lastPrinted>2025-11-12T13:23:13Z</cp:lastPrinted>
  <dcterms:created xsi:type="dcterms:W3CDTF">2019-07-15T12:29:20Z</dcterms:created>
  <dcterms:modified xsi:type="dcterms:W3CDTF">2026-07-21T06:49:29Z</dcterms:modified>
</cp:coreProperties>
</file>