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83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H6" i="1" l="1"/>
  <c r="G6" i="1"/>
  <c r="H7" i="1" l="1"/>
</calcChain>
</file>

<file path=xl/sharedStrings.xml><?xml version="1.0" encoding="utf-8"?>
<sst xmlns="http://schemas.openxmlformats.org/spreadsheetml/2006/main" count="18" uniqueCount="18">
  <si>
    <t>№</t>
  </si>
  <si>
    <t>Ед. изм.</t>
  </si>
  <si>
    <t>Цена за единицу изм. с округлением  до сотых долей после запятой (руб.) с НДС</t>
  </si>
  <si>
    <t>В соответствии с п.3.20.1. Методических рекомендаций  НМЦК рассчитана с помощью стандартных функций табличного редактора EXCEL.</t>
  </si>
  <si>
    <t>Количество</t>
  </si>
  <si>
    <t>Сумма, руб.</t>
  </si>
  <si>
    <t>Цена, руб.</t>
  </si>
  <si>
    <t>НМЦК, определенная методом сопоставимых рыночных цен (анализа рынка), с НДС с учетом выделенных лимитов</t>
  </si>
  <si>
    <t>Обоснование начальной (максимальной) цена контракта</t>
  </si>
  <si>
    <t>Определение НМЦК произведено Заказчиком в соответствии с  приказом Министерства экономического развития РФ от 2 октября 2013 г.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</t>
  </si>
  <si>
    <t>НМЦК с НДС</t>
  </si>
  <si>
    <t>Наименование товара (работы, услуги)</t>
  </si>
  <si>
    <t>Н(М)ЦК с НДС составила:</t>
  </si>
  <si>
    <t>Цена, руб./ком. Предл.</t>
  </si>
  <si>
    <t>усл ед</t>
  </si>
  <si>
    <t>Перевозка НПЛС</t>
  </si>
  <si>
    <t>Источниками информации для формирования начальной (максимальной) цены договора являлись ответы на запрос цен №0372100038226000017 от 06.02.2026 г, размещенный на ЕИС.</t>
  </si>
  <si>
    <t xml:space="preserve">Прейскурант цен от 12.01.2026 года вх б/н от 09.02.2026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</si>
</sst>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_₽"/>
    <numFmt numFmtId="165" formatCode="#,##0.00&quot;р.&quot;"/>
  </numFmts>
  <fonts count="12" x14ac:knownFonts="1">
    <font>
      <sz val="10"/>
      <name val="Arial Cyr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sz val="11"/>
      <color indexed="55"/>
      <name val="Calibri"/>
      <family val="2"/>
      <charset val="204"/>
    </font>
    <font>
      <sz val="10"/>
      <color indexed="60"/>
      <name val="Calibri"/>
      <family val="2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4" fillId="2" borderId="0" applyNumberFormat="0" applyBorder="0" applyAlignment="0" applyProtection="0"/>
  </cellStyleXfs>
  <cellXfs count="28">
    <xf numFmtId="0" fontId="0" fillId="0" borderId="0" xfId="0"/>
    <xf numFmtId="0" fontId="6" fillId="0" borderId="0" xfId="0" applyFont="1" applyFill="1" applyAlignment="1">
      <alignment horizontal="left" vertical="center"/>
    </xf>
    <xf numFmtId="0" fontId="6" fillId="0" borderId="0" xfId="0" applyFont="1" applyFill="1"/>
    <xf numFmtId="164" fontId="6" fillId="0" borderId="0" xfId="0" applyNumberFormat="1" applyFont="1" applyFill="1"/>
    <xf numFmtId="4" fontId="5" fillId="0" borderId="1" xfId="0" applyNumberFormat="1" applyFont="1" applyFill="1" applyBorder="1" applyAlignment="1">
      <alignment horizontal="center" vertical="center"/>
    </xf>
    <xf numFmtId="165" fontId="6" fillId="0" borderId="4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5" fontId="9" fillId="0" borderId="5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</cellXfs>
  <cellStyles count="4">
    <cellStyle name="Default" xfId="1"/>
    <cellStyle name="TableStyleLight1" xfId="2"/>
    <cellStyle name="Нейтральный" xfId="3" builtinId="28" customBuiltin="1"/>
    <cellStyle name="Обычный" xfId="0" builtinId="0"/>
  </cellStyles>
  <dxfs count="0"/>
  <tableStyles count="0" defaultTableStyle="TableStyleMedium2" defaultPivotStyle="PivotStyleLight16"/>
  <colors>
    <mruColors>
      <color rgb="FFFFCCFF"/>
      <color rgb="FFFFCD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35" name="Text Box 31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34" name="Text Box 31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33" name="Text Box 30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32" name="Text Box 30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31" name="Text Box 30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30" name="Text Box 30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9" name="Text Box 30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8" name="Text Box 30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7" name="Text Box 30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6" name="Text Box 30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5" name="Text Box 30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4" name="Text Box 30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3" name="Text Box 29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2" name="Text Box 29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1" name="Text Box 29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20" name="Text Box 29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9" name="Text Box 29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8" name="Text Box 29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7" name="Text Box 29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6" name="Text Box 29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5" name="Text Box 29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4" name="Text Box 29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3" name="Text Box 28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2" name="Text Box 28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1" name="Text Box 28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10" name="Text Box 28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9" name="Text Box 28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8" name="Text Box 28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7" name="Text Box 28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6" name="Text Box 28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5" name="Text Box 28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4" name="Text Box 28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3" name="Text Box 27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2" name="Text Box 27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1" name="Text Box 27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00" name="Text Box 27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9" name="Text Box 27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8" name="Text Box 27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7" name="Text Box 27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6" name="Text Box 27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5" name="Text Box 27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4" name="Text Box 27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3" name="Text Box 26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2" name="Text Box 26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1" name="Text Box 26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90" name="Text Box 26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9" name="Text Box 26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8" name="Text Box 26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7" name="Text Box 26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6" name="Text Box 26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5" name="Text Box 26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4" name="Text Box 26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3" name="Text Box 25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2" name="Text Box 25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1" name="Text Box 25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80" name="Text Box 25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9" name="Text Box 25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8" name="Text Box 25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7" name="Text Box 25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6" name="Text Box 25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5" name="Text Box 25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4" name="Text Box 25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3" name="Text Box 24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2" name="Text Box 24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1" name="Text Box 24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70" name="Text Box 24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9" name="Text Box 24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8" name="Text Box 24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7" name="Text Box 24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6" name="Text Box 24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5" name="Text Box 24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4" name="Text Box 24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3" name="Text Box 23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2" name="Text Box 23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1" name="Text Box 23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60" name="Text Box 23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9" name="Text Box 23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8" name="Text 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7" name="Text 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6" name="Text 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5" name="Text 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4" name="Text 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3" name="Text 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2" name="Text 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1" name="Text 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50" name="Text 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9" name="Text 1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8" name="Text 1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7" name="Text 1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6" name="Text 1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5" name="Text 1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4" name="Text 1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3" name="Text 1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2" name="Text 1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1" name="Text 1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40" name="Text 1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9" name="Text 2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8" name="Text 2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7" name="Text 2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6" name="Text 2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5" name="Text 2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4" name="Text 2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3" name="Text 2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2" name="Text 2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1" name="Text 2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30" name="Text 2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9" name="Text 3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8" name="Text 3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7" name="Text 3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6" name="Text 3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5" name="Text 3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4" name="Text 3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3" name="Text 3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2" name="Text 3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1" name="Text 3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20" name="Text 4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9" name="Text 4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8" name="Text 4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7" name="Text 4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6" name="Text 4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5" name="Text 4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4" name="Text 4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3" name="Text 4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2" name="Text 4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1" name="Text 4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10" name="Text 5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9" name="Text 5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8" name="Text 5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7" name="Text 5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6" name="Text 5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5" name="Text 5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4" name="Text 5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3" name="Text 5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2" name="Text 5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1" name="Text 5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200" name="Text 6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9" name="Text 6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8" name="Text 6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7" name="Text 6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6" name="Text 6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5" name="Text 6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4" name="Text 6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3" name="Text 6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2" name="Text 6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1" name="Text 6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90" name="Text 70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89" name="Text 71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88" name="Text 72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87" name="Text 73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86" name="Text 74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85" name="Text 7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84" name="Text 76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83" name="Text 77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182" name="Text 78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39" name="Text Box 315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72774" cy="188190"/>
    <xdr:sp macro="" textlink="">
      <xdr:nvSpPr>
        <xdr:cNvPr id="1338" name="Text 39"/>
        <xdr:cNvSpPr txBox="1">
          <a:spLocks noChangeArrowheads="1"/>
        </xdr:cNvSpPr>
      </xdr:nvSpPr>
      <xdr:spPr bwMode="auto">
        <a:xfrm>
          <a:off x="0" y="6143625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58" name="Text Box 31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59" name="Text Box 31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0" name="Text Box 30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1" name="Text Box 30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2" name="Text Box 30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3" name="Text Box 30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4" name="Text Box 30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5" name="Text Box 30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6" name="Text Box 30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7" name="Text Box 30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8" name="Text Box 30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69" name="Text Box 30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0" name="Text Box 29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1" name="Text Box 29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2" name="Text Box 29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3" name="Text Box 29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4" name="Text Box 29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5" name="Text Box 29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6" name="Text Box 29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7" name="Text Box 29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8" name="Text Box 29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79" name="Text Box 29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0" name="Text Box 28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1" name="Text Box 28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2" name="Text Box 28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3" name="Text Box 28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4" name="Text Box 28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5" name="Text Box 28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6" name="Text Box 28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7" name="Text Box 28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8" name="Text Box 28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89" name="Text Box 28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0" name="Text Box 27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1" name="Text Box 27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2" name="Text Box 27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3" name="Text Box 27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4" name="Text Box 27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5" name="Text Box 27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6" name="Text Box 27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7" name="Text Box 27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8" name="Text Box 27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199" name="Text Box 27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0" name="Text Box 26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1" name="Text Box 26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2" name="Text Box 26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3" name="Text Box 26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4" name="Text Box 26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5" name="Text Box 26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6" name="Text Box 26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7" name="Text Box 26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8" name="Text Box 26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09" name="Text Box 26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0" name="Text Box 25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1" name="Text Box 25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2" name="Text Box 25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3" name="Text Box 25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4" name="Text Box 25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5" name="Text Box 25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6" name="Text Box 25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7" name="Text Box 25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8" name="Text Box 25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19" name="Text Box 25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0" name="Text Box 24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1" name="Text Box 24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2" name="Text Box 24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3" name="Text Box 24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4" name="Text Box 24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5" name="Text Box 24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6" name="Text Box 24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7" name="Text Box 24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8" name="Text Box 24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29" name="Text Box 24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0" name="Text Box 23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1" name="Text Box 23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2" name="Text Box 23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3" name="Text Box 23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4" name="Text Box 23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5" name="Text 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6" name="Text 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7" name="Text 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8" name="Text 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39" name="Text 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0" name="Text 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1" name="Text 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2" name="Text 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3" name="Text 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4" name="Text 1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5" name="Text 1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6" name="Text 1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7" name="Text 1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8" name="Text 1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49" name="Text 1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0" name="Text 1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1" name="Text 1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2" name="Text 1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3" name="Text 1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4" name="Text 2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5" name="Text 2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6" name="Text 2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7" name="Text 2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8" name="Text 2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59" name="Text 2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0" name="Text 2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1" name="Text 2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2" name="Text 2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3" name="Text 2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4" name="Text 3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5" name="Text 3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6" name="Text 3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7" name="Text 3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8" name="Text 3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69" name="Text 3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0" name="Text 3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1" name="Text 3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2" name="Text 3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3" name="Text 4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4" name="Text 4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5" name="Text 4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6" name="Text 4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7" name="Text 4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8" name="Text 4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79" name="Text 4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0" name="Text 4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1" name="Text 4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2" name="Text 4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3" name="Text 5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4" name="Text 5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5" name="Text 5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6" name="Text 5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7" name="Text 5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8" name="Text 5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89" name="Text 5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0" name="Text 5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1" name="Text 5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2" name="Text 5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3" name="Text 6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4" name="Text 6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5" name="Text 6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6" name="Text 6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7" name="Text 6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8" name="Text 6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299" name="Text 6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0" name="Text 6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1" name="Text 6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2" name="Text 6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3" name="Text 70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4" name="Text 71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5" name="Text 72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6" name="Text 73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7" name="Text 74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8" name="Text 7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09" name="Text 76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10" name="Text 77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11" name="Text 78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12" name="Text Box 315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72774" cy="188190"/>
    <xdr:sp macro="" textlink="">
      <xdr:nvSpPr>
        <xdr:cNvPr id="313" name="Text 39"/>
        <xdr:cNvSpPr txBox="1">
          <a:spLocks noChangeArrowheads="1"/>
        </xdr:cNvSpPr>
      </xdr:nvSpPr>
      <xdr:spPr bwMode="auto">
        <a:xfrm>
          <a:off x="0" y="7086600"/>
          <a:ext cx="72774" cy="188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"/>
  <sheetViews>
    <sheetView tabSelected="1" zoomScale="120" zoomScaleNormal="120" workbookViewId="0">
      <selection activeCell="A10" sqref="A10:H10"/>
    </sheetView>
  </sheetViews>
  <sheetFormatPr defaultRowHeight="15" x14ac:dyDescent="0.25"/>
  <cols>
    <col min="1" max="1" width="4.28515625" style="2" customWidth="1"/>
    <col min="2" max="2" width="24.5703125" style="1" customWidth="1"/>
    <col min="3" max="3" width="13.28515625" style="1" customWidth="1"/>
    <col min="4" max="4" width="10.85546875" style="2" customWidth="1"/>
    <col min="5" max="5" width="14" style="2" customWidth="1"/>
    <col min="6" max="6" width="17.85546875" style="2" customWidth="1"/>
    <col min="7" max="7" width="22.42578125" style="3" customWidth="1"/>
    <col min="8" max="8" width="21.85546875" style="2" customWidth="1"/>
    <col min="9" max="16384" width="9.140625" style="2"/>
  </cols>
  <sheetData>
    <row r="1" spans="1:8" ht="11.25" customHeight="1" x14ac:dyDescent="0.25">
      <c r="A1" s="14" t="s">
        <v>8</v>
      </c>
      <c r="B1" s="15"/>
      <c r="C1" s="15"/>
      <c r="D1" s="15"/>
      <c r="E1" s="15"/>
      <c r="F1" s="15"/>
      <c r="G1" s="15"/>
      <c r="H1" s="16"/>
    </row>
    <row r="2" spans="1:8" ht="11.25" customHeight="1" x14ac:dyDescent="0.25">
      <c r="A2" s="17"/>
      <c r="B2" s="18"/>
      <c r="C2" s="18"/>
      <c r="D2" s="18"/>
      <c r="E2" s="18"/>
      <c r="F2" s="18"/>
      <c r="G2" s="18"/>
      <c r="H2" s="19"/>
    </row>
    <row r="3" spans="1:8" ht="58.5" customHeight="1" x14ac:dyDescent="0.25">
      <c r="A3" s="22" t="s">
        <v>0</v>
      </c>
      <c r="B3" s="22" t="s">
        <v>11</v>
      </c>
      <c r="C3" s="22" t="s">
        <v>4</v>
      </c>
      <c r="D3" s="22" t="s">
        <v>1</v>
      </c>
      <c r="E3" s="22" t="s">
        <v>13</v>
      </c>
      <c r="F3" s="22"/>
      <c r="G3" s="25" t="s">
        <v>7</v>
      </c>
      <c r="H3" s="26"/>
    </row>
    <row r="4" spans="1:8" ht="40.5" customHeight="1" x14ac:dyDescent="0.25">
      <c r="A4" s="22"/>
      <c r="B4" s="22"/>
      <c r="C4" s="22"/>
      <c r="D4" s="22"/>
      <c r="E4" s="27" t="s">
        <v>17</v>
      </c>
      <c r="F4" s="27"/>
      <c r="G4" s="22" t="s">
        <v>2</v>
      </c>
      <c r="H4" s="22" t="s">
        <v>10</v>
      </c>
    </row>
    <row r="5" spans="1:8" ht="45" customHeight="1" x14ac:dyDescent="0.25">
      <c r="A5" s="22"/>
      <c r="B5" s="23"/>
      <c r="C5" s="23"/>
      <c r="D5" s="23"/>
      <c r="E5" s="5" t="s">
        <v>6</v>
      </c>
      <c r="F5" s="6" t="s">
        <v>5</v>
      </c>
      <c r="G5" s="22"/>
      <c r="H5" s="22"/>
    </row>
    <row r="6" spans="1:8" ht="18.75" customHeight="1" x14ac:dyDescent="0.25">
      <c r="A6" s="7">
        <v>1</v>
      </c>
      <c r="B6" s="9" t="s">
        <v>15</v>
      </c>
      <c r="C6" s="10">
        <v>1</v>
      </c>
      <c r="D6" s="11" t="s">
        <v>14</v>
      </c>
      <c r="E6" s="12">
        <v>12657.5</v>
      </c>
      <c r="F6" s="12">
        <v>12657.5</v>
      </c>
      <c r="G6" s="8">
        <f>AVERAGE(E6)</f>
        <v>12657.5</v>
      </c>
      <c r="H6" s="8">
        <f>C6*E6</f>
        <v>12657.5</v>
      </c>
    </row>
    <row r="7" spans="1:8" x14ac:dyDescent="0.25">
      <c r="A7" s="24" t="s">
        <v>12</v>
      </c>
      <c r="B7" s="24"/>
      <c r="C7" s="24"/>
      <c r="D7" s="24"/>
      <c r="E7" s="24"/>
      <c r="F7" s="24"/>
      <c r="G7" s="24"/>
      <c r="H7" s="4">
        <f>SUM(H6:H6)</f>
        <v>12657.5</v>
      </c>
    </row>
    <row r="8" spans="1:8" ht="48" customHeight="1" x14ac:dyDescent="0.25">
      <c r="A8" s="20" t="s">
        <v>9</v>
      </c>
      <c r="B8" s="20"/>
      <c r="C8" s="20"/>
      <c r="D8" s="20"/>
      <c r="E8" s="20"/>
      <c r="F8" s="20"/>
      <c r="G8" s="20"/>
      <c r="H8" s="20"/>
    </row>
    <row r="9" spans="1:8" ht="33" customHeight="1" x14ac:dyDescent="0.25">
      <c r="A9" s="21" t="s">
        <v>3</v>
      </c>
      <c r="B9" s="21"/>
      <c r="C9" s="21"/>
      <c r="D9" s="21"/>
      <c r="E9" s="21"/>
      <c r="F9" s="21"/>
      <c r="G9" s="21"/>
      <c r="H9" s="21"/>
    </row>
    <row r="10" spans="1:8" ht="35.25" customHeight="1" x14ac:dyDescent="0.25">
      <c r="A10" s="13" t="s">
        <v>16</v>
      </c>
      <c r="B10" s="13"/>
      <c r="C10" s="13"/>
      <c r="D10" s="13"/>
      <c r="E10" s="13"/>
      <c r="F10" s="13"/>
      <c r="G10" s="13"/>
      <c r="H10" s="13"/>
    </row>
  </sheetData>
  <sheetProtection selectLockedCells="1" selectUnlockedCells="1"/>
  <mergeCells count="14">
    <mergeCell ref="A10:H10"/>
    <mergeCell ref="A1:H2"/>
    <mergeCell ref="A8:H8"/>
    <mergeCell ref="A9:H9"/>
    <mergeCell ref="H4:H5"/>
    <mergeCell ref="G4:G5"/>
    <mergeCell ref="A3:A5"/>
    <mergeCell ref="B3:B5"/>
    <mergeCell ref="A7:G7"/>
    <mergeCell ref="C3:C5"/>
    <mergeCell ref="G3:H3"/>
    <mergeCell ref="D3:D5"/>
    <mergeCell ref="E4:F4"/>
    <mergeCell ref="E3:F3"/>
  </mergeCells>
  <phoneticPr fontId="1" type="noConversion"/>
  <printOptions horizontalCentered="1"/>
  <pageMargins left="0.15748031496062992" right="0.15748031496062992" top="0.51181102362204722" bottom="0.35433070866141736" header="0.27559055118110237" footer="0.23622047244094491"/>
  <pageSetup paperSize="9" scale="82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Организация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закупки</dc:creator>
  <cp:lastModifiedBy>закупки</cp:lastModifiedBy>
  <cp:lastPrinted>2022-03-05T06:25:43Z</cp:lastPrinted>
  <dcterms:created xsi:type="dcterms:W3CDTF">2014-01-29T10:37:40Z</dcterms:created>
  <dcterms:modified xsi:type="dcterms:W3CDTF">2026-02-18T06:46:23Z</dcterms:modified>
</cp:coreProperties>
</file>