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<sst xmlns="http://schemas.openxmlformats.org/spreadsheetml/2006/main" count="23" uniqueCount="23">
  <si>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РАСЧЕТ СТАРТОВОЙ (МАКСИМАЛЬНОЙ) ЦЕНЫ КОНТРАКТА НА ЕАТ "БЕРЕЗКА"</t>
  </si>
  <si>
    <t>Предмет контракта: поставка стремянки</t>
  </si>
  <si>
    <t>Заказчик: Администрация сельского поселения "Село Некрасовка" Хабаровского муниципального района Хабаровского края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</si>
  <si>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</si>
  <si>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</si>
  <si>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</si>
  <si>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</si>
  <si>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</si>
  <si>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</si>
  <si>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источника:https://www.wildberries.ru/catalog/1490963314/detail.aspx</t>
  </si>
  <si>
    <t>Цена единицы товара, указанная в источнике № 2.
Реквизиты источника:https://www.wildberries.ru/catalog/1505929435/detail.aspx</t>
  </si>
  <si>
    <t>Цена единицы товара, указанная в источнике № 3.
Реквизиты источника: https://www.wildberries.ru/catalog/1281134034/detail.aspx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</si>
  <si>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</si>
  <si>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</si>
  <si>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</si>
  <si>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</si>
  <si>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Лестница стремянка стальная 4 ступени,цвет кремовый, высота</t>
  </si>
  <si>
    <t>В соответствии с ТЧ</t>
  </si>
  <si>
    <t>шт</t>
  </si>
  <si>
    <t>ИТОГО:</t>
  </si>
  <si>
    <t>Дата подготовки обоснования стартовой (максимальной) цены: 04.09.2026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</si>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</sst>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 wrapText="1" shrinkToFit="1"/>
    </xf>
    <xf numFmtId="180" fontId="11" fillId="2" borderId="1" xfId="0" applyNumberFormat="1" applyFont="1" applyFill="1" applyBorder="1" applyAlignment="1">
      <alignment horizontal="center" vertical="center" wrapText="1" shrinkToFit="1"/>
    </xf>
    <xf numFmtId="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2" borderId="1" xfId="3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 wrapText="1" shrinkToFit="1"/>
    </xf>
    <xf numFmtId="0" fontId="13" fillId="4" borderId="3" xfId="0" applyFont="1" applyFill="1" applyBorder="1" applyAlignment="1">
      <alignment horizontal="right" vertical="center" wrapText="1" shrinkToFit="1"/>
    </xf>
    <xf numFmtId="0" fontId="13" fillId="4" borderId="4" xfId="0" applyFont="1" applyFill="1" applyBorder="1" applyAlignment="1">
      <alignment horizontal="right" vertical="center" wrapText="1" shrinkToFit="1"/>
    </xf>
    <xf numFmtId="4" fontId="1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/>
    <xf numFmtId="0" fontId="15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zoomScale="70" zoomScaleNormal="70" workbookViewId="0">
      <selection activeCell="A4" sqref="A4:L4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2.0555555555556" style="3" customWidth="1"/>
    <col min="7" max="7" width="25.7037037037037" style="3" customWidth="1"/>
    <col min="8" max="8" width="32.2222222222222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59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33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19">
        <v>1</v>
      </c>
      <c r="F8" s="20">
        <v>8718</v>
      </c>
      <c r="G8" s="20">
        <v>5679</v>
      </c>
      <c r="H8" s="20">
        <v>6660</v>
      </c>
      <c r="I8" s="21">
        <f>ROUNDDOWN(AVERAGE(F8:H8),2)</f>
        <v>7019</v>
      </c>
      <c r="J8" s="22">
        <f>STDEV(F8:H8)</f>
        <v>1550.98</v>
      </c>
      <c r="K8" s="23">
        <f>J8/I8</f>
        <v>0.221</v>
      </c>
      <c r="L8" s="21">
        <f>I8*E8</f>
        <v>7019</v>
      </c>
      <c r="M8" s="24"/>
      <c r="N8" s="16"/>
      <c r="O8" s="16"/>
      <c r="P8" s="16"/>
    </row>
    <row r="9" s="2" customFormat="1" ht="30" customHeight="1" spans="1:16">
      <c r="A9" s="25" t="s">
        <v>19</v>
      </c>
      <c r="B9" s="26"/>
      <c r="C9" s="26"/>
      <c r="D9" s="26"/>
      <c r="E9" s="26"/>
      <c r="F9" s="26"/>
      <c r="G9" s="26"/>
      <c r="H9" s="26"/>
      <c r="I9" s="26"/>
      <c r="J9" s="26"/>
      <c r="K9" s="27"/>
      <c r="L9" s="28">
        <f>SUM(L8:L8)</f>
        <v>7019</v>
      </c>
      <c r="M9" s="29"/>
      <c r="N9" s="7"/>
      <c r="O9" s="7"/>
      <c r="P9" s="7"/>
    </row>
    <row r="10" s="2" customFormat="1" ht="20" customHeight="1" spans="1:16">
      <c r="A10" s="30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7"/>
      <c r="P10" s="7"/>
    </row>
    <row r="11" s="2" customFormat="1" ht="20" customHeight="1" spans="1:16">
      <c r="A11" s="3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</row>
    <row r="12" s="2" customFormat="1" ht="20" customHeight="1" spans="1:16">
      <c r="A12" s="30"/>
      <c r="B12" s="6"/>
      <c r="C12" s="6"/>
      <c r="D12" s="6"/>
      <c r="E12" s="6"/>
      <c r="F12" s="31"/>
      <c r="G12" s="6"/>
      <c r="H12" s="6"/>
      <c r="I12" s="6"/>
      <c r="J12" s="6"/>
      <c r="K12" s="6"/>
      <c r="L12" s="7"/>
      <c r="M12" s="7"/>
      <c r="N12" s="7"/>
      <c r="O12" s="7"/>
      <c r="P12" s="7"/>
    </row>
    <row r="13" s="2" customFormat="1" ht="20" customHeight="1" spans="1:16">
      <c r="A13" s="30" t="s">
        <v>20</v>
      </c>
      <c r="B13" s="6"/>
      <c r="C13" s="6"/>
      <c r="D13" s="6"/>
      <c r="E13" s="6"/>
      <c r="F13" s="31"/>
      <c r="G13" s="6"/>
      <c r="H13" s="6"/>
      <c r="I13" s="6"/>
      <c r="J13" s="6"/>
      <c r="K13" s="6"/>
      <c r="L13" s="7"/>
      <c r="M13" s="7"/>
      <c r="N13" s="7"/>
      <c r="O13" s="7"/>
      <c r="P13" s="7"/>
    </row>
    <row r="14" s="2" customFormat="1" ht="53" customHeight="1" spans="1:16">
      <c r="A14" s="6"/>
      <c r="B14" s="6"/>
      <c r="C14" s="6"/>
      <c r="D14" s="6"/>
      <c r="E14" s="6"/>
      <c r="F14" s="31"/>
      <c r="G14" s="6"/>
      <c r="H14" s="6"/>
      <c r="I14" s="6"/>
      <c r="J14" s="6"/>
      <c r="K14" s="6"/>
      <c r="L14" s="7"/>
      <c r="M14" s="7"/>
      <c r="N14" s="7"/>
      <c r="O14" s="7"/>
      <c r="P14" s="7"/>
    </row>
    <row r="15" s="2" customFormat="1" ht="21" customHeight="1" spans="1:16">
      <c r="A15" s="6"/>
      <c r="B15" s="6"/>
      <c r="C15" s="6"/>
      <c r="D15" s="6"/>
      <c r="E15" s="6"/>
      <c r="F15" s="31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ht="18" spans="1:16">
      <c r="A16" s="6"/>
      <c r="B16" s="6"/>
      <c r="C16" s="6"/>
      <c r="D16" s="6"/>
      <c r="E16" s="6"/>
      <c r="F16" s="31"/>
      <c r="G16" s="6"/>
      <c r="H16" s="6"/>
      <c r="I16" s="6"/>
      <c r="J16" s="6"/>
      <c r="K16" s="6"/>
      <c r="L16" s="7"/>
      <c r="M16" s="6"/>
      <c r="N16" s="6"/>
      <c r="O16" s="6"/>
      <c r="P16" s="6"/>
    </row>
    <row r="17" ht="18" spans="1:16">
      <c r="A17" s="6" t="s">
        <v>21</v>
      </c>
      <c r="B17" s="6"/>
      <c r="C17" s="6"/>
      <c r="D17" s="6"/>
      <c r="E17" s="6"/>
      <c r="F17" s="31"/>
      <c r="G17" s="6"/>
      <c r="H17" s="6"/>
      <c r="I17" s="6"/>
      <c r="J17" s="6"/>
      <c r="K17" s="6"/>
      <c r="L17" s="7"/>
      <c r="M17" s="6"/>
      <c r="N17" s="6"/>
      <c r="O17" s="6"/>
      <c r="P17" s="6"/>
    </row>
    <row r="18" ht="18" spans="1:16">
      <c r="A18" s="6" t="s">
        <v>22</v>
      </c>
      <c r="B18" s="6"/>
      <c r="C18" s="6"/>
      <c r="D18" s="6"/>
      <c r="E18" s="6"/>
      <c r="F18" s="31"/>
      <c r="G18" s="6"/>
      <c r="H18" s="6"/>
      <c r="I18" s="6"/>
      <c r="J18" s="6"/>
      <c r="K18" s="6"/>
      <c r="L18" s="7"/>
      <c r="M18" s="6"/>
      <c r="N18" s="6"/>
      <c r="O18" s="6"/>
      <c r="P18" s="6"/>
    </row>
    <row r="19" ht="18" spans="1:16">
      <c r="A19" s="6"/>
      <c r="B19" s="6"/>
      <c r="C19" s="6"/>
      <c r="D19" s="6"/>
      <c r="E19" s="6"/>
      <c r="F19" s="31"/>
      <c r="G19" s="6"/>
      <c r="H19" s="6"/>
      <c r="I19" s="6"/>
      <c r="J19" s="6"/>
      <c r="K19" s="6"/>
      <c r="L19" s="7"/>
      <c r="M19" s="6"/>
      <c r="N19" s="6"/>
      <c r="O19" s="6"/>
      <c r="P19" s="6"/>
    </row>
    <row r="20" ht="18" spans="1:16">
      <c r="A20" s="6"/>
      <c r="B20" s="6"/>
      <c r="C20" s="6"/>
      <c r="D20" s="6"/>
      <c r="E20" s="6"/>
      <c r="F20" s="31"/>
      <c r="G20" s="6"/>
      <c r="H20" s="6"/>
      <c r="I20" s="6"/>
      <c r="J20" s="6"/>
      <c r="K20" s="6"/>
      <c r="L20" s="7"/>
      <c r="M20" s="6"/>
      <c r="N20" s="6"/>
      <c r="O20" s="6"/>
      <c r="P20" s="6"/>
    </row>
    <row r="21" ht="18" spans="1:16">
      <c r="F21" s="31"/>
      <c r="M21" s="6"/>
      <c r="N21" s="6"/>
      <c r="O21" s="6"/>
      <c r="P21" s="6"/>
    </row>
    <row r="22" ht="14.4" spans="1:16">
      <c r="F22" s="31"/>
    </row>
    <row r="23" ht="14.4" spans="1:16">
      <c r="F23" s="31"/>
    </row>
    <row r="24" ht="14.4" spans="1:16">
      <c r="F24" s="31"/>
    </row>
    <row r="25" ht="14.4" spans="1:16">
      <c r="F25" s="31"/>
    </row>
    <row r="26" ht="14.4" spans="1:16">
      <c r="F26" s="31"/>
    </row>
    <row r="27" ht="14.4" spans="1:16">
      <c r="F27" s="31"/>
    </row>
    <row r="28" ht="14.4" spans="1:16">
      <c r="F28" s="31"/>
    </row>
    <row r="29" ht="14.4" spans="1:16">
      <c r="F29" s="31"/>
    </row>
    <row r="30" ht="14.4" spans="1:16">
      <c r="F30" s="31"/>
    </row>
    <row r="31" ht="14.4" spans="1:16">
      <c r="F31" s="31"/>
    </row>
    <row r="32" ht="14.4" spans="1:16">
      <c r="F32" s="31"/>
    </row>
  </sheetData>
  <mergeCells count="4">
    <mergeCell ref="A1:P1"/>
    <mergeCell ref="A3:P3"/>
    <mergeCell ref="A4:L4"/>
    <mergeCell ref="A9:K9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WPS_1779694154</cp:lastModifiedBy>
  <dcterms:created xsi:type="dcterms:W3CDTF">2006-09-28T05:33:00Z</dcterms:created>
  <dcterms:modified xsi:type="dcterms:W3CDTF">2026-09-04T01:43:12Z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3CC7BBEFAC7D44E889F0CE110AC6351B_13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