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615" windowWidth="19440" windowHeight="13230"/>
  </bookViews>
  <sheets>
    <sheet name="Расчет НМЦК" sheetId="1" r:id="rId1"/>
  </sheets>
  <definedNames>
    <definedName name="_xlnm.Print_Area" localSheetId="0">'Расчет НМЦК'!$A$1:$N$23</definedName>
  </definedNames>
  <calcPr calcId="145621"/>
</workbook>
</file>

<file path=xl/calcChain.xml><?xml version="1.0" encoding="utf-8"?>
<calcChain xmlns="http://schemas.openxmlformats.org/spreadsheetml/2006/main">
  <c r="K9" i="1" l="1"/>
  <c r="L9" i="1" l="1"/>
  <c r="M9" i="1" s="1"/>
</calcChain>
</file>

<file path=xl/sharedStrings.xml><?xml version="1.0" encoding="utf-8"?>
<sst xmlns="http://schemas.openxmlformats.org/spreadsheetml/2006/main" count="33" uniqueCount="33">
  <si>
    <t>ОБОСНОВАНИЕ НАЧАЛЬНОЙ (МАКСИМАЛЬНОЙ) ЦЕНЫ КОНТРАКТА</t>
  </si>
  <si>
    <t>Предмет контракта</t>
  </si>
  <si>
    <t>Основные характеристики объекта закупки:</t>
  </si>
  <si>
    <t>Используемый метод определения НМЦК 
с обоснованием:</t>
  </si>
  <si>
    <t>Метод сопоставимых рыночных цен (анализа рынка)</t>
  </si>
  <si>
    <t>Расчет НМЦК</t>
  </si>
  <si>
    <t>№      п/п</t>
  </si>
  <si>
    <t>Наименование объекта закупки</t>
  </si>
  <si>
    <t>Единицы   измерения</t>
  </si>
  <si>
    <t xml:space="preserve"> Количество (объем) закупаемого товара (работы, услуги),                     v</t>
  </si>
  <si>
    <t>Количество источников ценовой информации,                   n</t>
  </si>
  <si>
    <t>Источники ценовой информации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</si>
  <si>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</si>
  <si>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</si>
  <si>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Среднее квадратичное отклонение</t>
  </si>
  <si>
    <t>ИТОГО:</t>
  </si>
  <si>
    <t>(должность)</t>
  </si>
  <si>
    <t>подпись/расшифровка подписи</t>
  </si>
  <si>
    <r>
      <t>Средняя арифметическая цена за единицу        &lt;</t>
    </r>
    <r>
      <rPr>
        <b/>
        <i/>
        <sz val="11"/>
        <color rgb="FF000000"/>
        <rFont val="Times New Roman"/>
        <family val="1"/>
        <charset val="204"/>
      </rPr>
      <t>ц</t>
    </r>
    <r>
      <rPr>
        <b/>
        <sz val="11"/>
        <color rgb="FF000000"/>
        <rFont val="Times New Roman"/>
        <family val="1"/>
        <charset val="204"/>
      </rPr>
      <t xml:space="preserve">&gt; </t>
    </r>
  </si>
  <si>
    <r>
      <t xml:space="preserve">Коэффициент            вариации цен V (%)                                 </t>
    </r>
    <r>
      <rPr>
        <b/>
        <i/>
        <sz val="11"/>
        <color rgb="FF000000"/>
        <rFont val="Times New Roman"/>
        <family val="1"/>
        <charset val="204"/>
      </rPr>
      <t xml:space="preserve">         (не должен превышать 33%)</t>
    </r>
  </si>
  <si>
    <r>
      <t xml:space="preserve">Расчет НМЦК по формуле                             v - количество (объем) закупаемого товара (работы, услуги);
</t>
    </r>
    <r>
      <rPr>
        <b/>
        <i/>
        <sz val="11"/>
        <color rgb="FF000000"/>
        <rFont val="Times New Roman"/>
        <family val="1"/>
        <charset val="204"/>
      </rPr>
      <t>n</t>
    </r>
    <r>
      <rPr>
        <b/>
        <sz val="11"/>
        <color rgb="FF000000"/>
        <rFont val="Times New Roman"/>
        <family val="1"/>
        <charset val="204"/>
      </rPr>
      <t xml:space="preserve"> - количество значений, используемых в расчете;</t>
    </r>
    <r>
      <rPr>
        <sz val="11"/>
        <color rgb="FF000000"/>
        <rFont val="Calibri"/>
        <family val="2"/>
        <charset val="204"/>
      </rPr>
      <t xml:space="preserve">
</t>
    </r>
    <r>
      <rPr>
        <b/>
        <i/>
        <sz val="11"/>
        <color rgb="FF000000"/>
        <rFont val="Times New Roman"/>
        <family val="1"/>
        <charset val="204"/>
      </rPr>
      <t>i</t>
    </r>
    <r>
      <rPr>
        <b/>
        <sz val="11"/>
        <color rgb="FF000000"/>
        <rFont val="Times New Roman"/>
        <family val="1"/>
        <charset val="204"/>
      </rPr>
      <t xml:space="preserve"> - номер источника ценовой информации;</t>
    </r>
    <r>
      <rPr>
        <sz val="11"/>
        <color rgb="FF000000"/>
        <rFont val="Calibri"/>
        <family val="2"/>
        <charset val="204"/>
      </rPr>
      <t xml:space="preserve">
</t>
    </r>
    <r>
      <rPr>
        <b/>
        <sz val="11"/>
        <color rgb="FF000000"/>
        <rFont val="Times New Roman"/>
        <family val="1"/>
        <charset val="204"/>
      </rPr>
      <t xml:space="preserve">     - цена единицы</t>
    </r>
  </si>
  <si>
    <t xml:space="preserve">  </t>
  </si>
  <si>
    <t>Поставка бумаги для офисной техники</t>
  </si>
  <si>
    <t>Бумага для офисной техники</t>
  </si>
  <si>
    <t>пачка</t>
  </si>
  <si>
    <t xml:space="preserve"> В соответствии с разделом "Описание объекта закупки" ("Техническое задание")</t>
  </si>
  <si>
    <t xml:space="preserve">Источник получения информации №1             от 24.08.2026 г                №657 (вхд. от 24.08.2026 №14383/В)          </t>
  </si>
  <si>
    <t xml:space="preserve">Источник получения информации №2             от 24.08.2026 г №311 (вхд.  от 24.08.2026 №14382/В)          </t>
  </si>
  <si>
    <t xml:space="preserve">Источник получения информации №3             от 24.08.2026 г             № 229/08 (вхд.                        от 24.08.2026 №14381/В)          </t>
  </si>
  <si>
    <t xml:space="preserve">Ответственное должностное лицо
Начальник отдела обеспечения </t>
  </si>
  <si>
    <t>А.В. Семенов</t>
  </si>
  <si>
    <t>Дата подготовки обоснования НМЦК: 31.08.2026г.</t>
  </si>
  <si>
    <t>"31"августа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</si>
</sst>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\-??_р_._-;_-@_-"/>
  </numFmts>
  <fonts count="21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1">
    <xf numFmtId="0" fontId="0" fillId="0" borderId="0"/>
  </cellStyleXfs>
  <cellXfs count="7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 applyAlignment="1">
      <alignment horizontal="right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center" vertical="center" wrapText="1"/>
    </xf>
    <xf numFmtId="0" fontId="7" fillId="0" borderId="0" xfId="0" applyNumberFormat="1" applyFont="1"/>
    <xf numFmtId="0" fontId="3" fillId="0" borderId="0" xfId="0" applyNumberFormat="1" applyFont="1" applyAlignment="1">
      <alignment horizontal="justify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/>
    <xf numFmtId="164" fontId="8" fillId="0" borderId="0" xfId="0" applyNumberFormat="1" applyFont="1"/>
    <xf numFmtId="164" fontId="2" fillId="0" borderId="0" xfId="0" applyNumberFormat="1" applyFont="1"/>
    <xf numFmtId="0" fontId="11" fillId="0" borderId="0" xfId="0" applyNumberFormat="1" applyFont="1"/>
    <xf numFmtId="0" fontId="13" fillId="0" borderId="7" xfId="0" applyNumberFormat="1" applyFont="1" applyBorder="1" applyAlignment="1">
      <alignment horizontal="center" vertical="center" wrapText="1"/>
    </xf>
    <xf numFmtId="0" fontId="15" fillId="0" borderId="7" xfId="0" applyNumberFormat="1" applyFont="1" applyBorder="1" applyAlignment="1">
      <alignment horizontal="center" vertical="top" wrapText="1"/>
    </xf>
    <xf numFmtId="0" fontId="10" fillId="0" borderId="7" xfId="0" applyNumberFormat="1" applyFont="1" applyBorder="1" applyAlignment="1">
      <alignment horizontal="center" vertical="top" wrapText="1"/>
    </xf>
    <xf numFmtId="2" fontId="14" fillId="0" borderId="7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0" fontId="17" fillId="0" borderId="9" xfId="0" applyNumberFormat="1" applyFont="1" applyBorder="1" applyAlignment="1">
      <alignment horizontal="center" vertical="center" wrapText="1"/>
    </xf>
    <xf numFmtId="1" fontId="18" fillId="0" borderId="7" xfId="0" applyNumberFormat="1" applyFont="1" applyBorder="1" applyAlignment="1">
      <alignment horizontal="center" vertical="center" wrapText="1"/>
    </xf>
    <xf numFmtId="2" fontId="18" fillId="0" borderId="7" xfId="0" applyNumberFormat="1" applyFont="1" applyBorder="1" applyAlignment="1">
      <alignment horizontal="center" vertical="center" wrapText="1"/>
    </xf>
    <xf numFmtId="2" fontId="18" fillId="0" borderId="7" xfId="0" applyNumberFormat="1" applyFont="1" applyBorder="1" applyAlignment="1">
      <alignment horizontal="center" vertical="center"/>
    </xf>
    <xf numFmtId="2" fontId="18" fillId="0" borderId="4" xfId="0" applyNumberFormat="1" applyFont="1" applyBorder="1" applyAlignment="1">
      <alignment horizontal="center" vertical="center"/>
    </xf>
    <xf numFmtId="0" fontId="15" fillId="2" borderId="7" xfId="0" applyNumberFormat="1" applyFont="1" applyFill="1" applyBorder="1" applyAlignment="1">
      <alignment horizontal="center" vertical="top" wrapText="1"/>
    </xf>
    <xf numFmtId="2" fontId="18" fillId="2" borderId="7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/>
    <xf numFmtId="0" fontId="9" fillId="0" borderId="7" xfId="0" applyNumberFormat="1" applyFont="1" applyBorder="1" applyAlignment="1">
      <alignment horizontal="left" vertical="center" wrapText="1"/>
    </xf>
    <xf numFmtId="0" fontId="19" fillId="0" borderId="7" xfId="0" applyNumberFormat="1" applyFont="1" applyBorder="1" applyAlignment="1">
      <alignment horizontal="center" vertical="center" wrapText="1"/>
    </xf>
    <xf numFmtId="2" fontId="19" fillId="0" borderId="7" xfId="0" applyNumberFormat="1" applyFont="1" applyBorder="1" applyAlignment="1">
      <alignment horizontal="center" vertical="center" wrapText="1"/>
    </xf>
    <xf numFmtId="2" fontId="20" fillId="0" borderId="16" xfId="0" applyNumberFormat="1" applyFont="1" applyBorder="1" applyAlignment="1">
      <alignment horizontal="center" vertical="center" wrapText="1"/>
    </xf>
    <xf numFmtId="0" fontId="1" fillId="2" borderId="0" xfId="0" applyNumberFormat="1" applyFont="1" applyFill="1" applyAlignment="1"/>
    <xf numFmtId="0" fontId="7" fillId="2" borderId="0" xfId="0" applyNumberFormat="1" applyFont="1" applyFill="1" applyAlignment="1"/>
    <xf numFmtId="0" fontId="3" fillId="2" borderId="0" xfId="0" applyNumberFormat="1" applyFont="1" applyFill="1" applyAlignment="1">
      <alignment horizontal="justify" vertical="center"/>
    </xf>
    <xf numFmtId="0" fontId="4" fillId="2" borderId="0" xfId="0" applyNumberFormat="1" applyFont="1" applyFill="1" applyAlignment="1"/>
    <xf numFmtId="0" fontId="2" fillId="2" borderId="0" xfId="0" applyNumberFormat="1" applyFont="1" applyFill="1" applyAlignment="1"/>
    <xf numFmtId="0" fontId="14" fillId="0" borderId="7" xfId="0" applyNumberFormat="1" applyFont="1" applyBorder="1" applyAlignment="1">
      <alignment horizontal="left" vertical="center"/>
    </xf>
    <xf numFmtId="0" fontId="14" fillId="0" borderId="5" xfId="0" applyNumberFormat="1" applyFont="1" applyBorder="1" applyAlignment="1">
      <alignment horizontal="left" vertical="center"/>
    </xf>
    <xf numFmtId="0" fontId="14" fillId="0" borderId="8" xfId="0" applyNumberFormat="1" applyFont="1" applyBorder="1" applyAlignment="1">
      <alignment horizontal="left" vertical="center"/>
    </xf>
    <xf numFmtId="0" fontId="14" fillId="0" borderId="9" xfId="0" applyNumberFormat="1" applyFont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2" fontId="10" fillId="0" borderId="10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4" fillId="0" borderId="4" xfId="0" applyNumberFormat="1" applyFont="1" applyBorder="1" applyAlignment="1">
      <alignment horizontal="left" vertical="center" wrapText="1"/>
    </xf>
    <xf numFmtId="0" fontId="14" fillId="0" borderId="6" xfId="0" applyNumberFormat="1" applyFont="1" applyBorder="1" applyAlignment="1">
      <alignment horizontal="left" vertical="center" wrapText="1"/>
    </xf>
    <xf numFmtId="0" fontId="14" fillId="0" borderId="10" xfId="0" applyNumberFormat="1" applyFont="1" applyBorder="1" applyAlignment="1">
      <alignment horizontal="left" vertical="center" wrapText="1"/>
    </xf>
    <xf numFmtId="0" fontId="14" fillId="0" borderId="7" xfId="0" applyNumberFormat="1" applyFont="1" applyBorder="1" applyAlignment="1">
      <alignment horizontal="left" vertical="center" wrapText="1"/>
    </xf>
    <xf numFmtId="0" fontId="14" fillId="0" borderId="5" xfId="0" applyNumberFormat="1" applyFont="1" applyBorder="1" applyAlignment="1">
      <alignment horizontal="left" vertical="center" wrapText="1"/>
    </xf>
    <xf numFmtId="0" fontId="14" fillId="0" borderId="8" xfId="0" applyNumberFormat="1" applyFont="1" applyBorder="1" applyAlignment="1">
      <alignment horizontal="left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5" xfId="0" applyNumberFormat="1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right" vertical="center" wrapText="1"/>
    </xf>
    <xf numFmtId="0" fontId="12" fillId="0" borderId="6" xfId="0" applyNumberFormat="1" applyFont="1" applyBorder="1" applyAlignment="1">
      <alignment horizontal="right" vertical="center" wrapText="1"/>
    </xf>
    <xf numFmtId="0" fontId="12" fillId="0" borderId="10" xfId="0" applyNumberFormat="1" applyFont="1" applyBorder="1" applyAlignment="1">
      <alignment horizontal="right" vertical="center" wrapText="1"/>
    </xf>
    <xf numFmtId="0" fontId="3" fillId="0" borderId="7" xfId="0" applyNumberFormat="1" applyFont="1" applyBorder="1" applyAlignment="1">
      <alignment horizontal="right" vertical="center" wrapText="1"/>
    </xf>
    <xf numFmtId="0" fontId="3" fillId="0" borderId="5" xfId="0" applyNumberFormat="1" applyFont="1" applyBorder="1" applyAlignment="1">
      <alignment horizontal="right" vertical="center" wrapText="1"/>
    </xf>
    <xf numFmtId="0" fontId="3" fillId="0" borderId="8" xfId="0" applyNumberFormat="1" applyFont="1" applyBorder="1" applyAlignment="1">
      <alignment horizontal="right" vertical="center" wrapText="1"/>
    </xf>
    <xf numFmtId="0" fontId="3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2682636" y="4533900"/>
    <xdr:ext cx="1547957" cy="35242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  <xdr:absoluteAnchor>
    <xdr:pos x="10941843" y="4321970"/>
    <xdr:ext cx="1428056" cy="750093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/>
      </xdr:blipFill>
      <xdr:spPr>
        <a:xfrm>
          <a:off x="10941843" y="4321970"/>
          <a:ext cx="1428056" cy="750093"/>
        </a:xfrm>
        <a:prstGeom prst="rect">
          <a:avLst/>
        </a:prstGeom>
      </xdr:spPr>
    </xdr:pic>
    <xdr:clientData/>
  </xdr:absoluteAnchor>
  <xdr:absoluteAnchor>
    <xdr:pos x="14690174" y="5074443"/>
    <xdr:ext cx="1485900" cy="36195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/>
      </xdr:blipFill>
      <xdr:spPr>
        <a:xfrm>
          <a:off x="14690174" y="5074443"/>
          <a:ext cx="1485900" cy="361950"/>
        </a:xfrm>
        <a:prstGeom prst="rect">
          <a:avLst/>
        </a:prstGeom>
      </xdr:spPr>
    </xdr:pic>
    <xdr:clientData/>
  </xdr:absoluteAnchor>
  <xdr:absoluteAnchor>
    <xdr:pos x="14478243" y="4507706"/>
    <xdr:ext cx="152400" cy="228600"/>
    <xdr:pic>
      <xdr:nvPicPr>
        <xdr:cNvPr id="5" name="Picture 4"/>
        <xdr:cNvPicPr/>
      </xdr:nvPicPr>
      <xdr:blipFill>
        <a:blip xmlns:r="http://schemas.openxmlformats.org/officeDocument/2006/relationships" r:embed="rId4" cstate="print"/>
        <a:srcRect/>
        <a:stretch/>
      </xdr:blipFill>
      <xdr:spPr>
        <a:xfrm>
          <a:off x="14478243" y="4507706"/>
          <a:ext cx="152400" cy="22860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1"/>
  <sheetViews>
    <sheetView tabSelected="1" zoomScale="80" zoomScaleNormal="80" workbookViewId="0">
      <selection activeCell="D18" sqref="D18:F18"/>
    </sheetView>
  </sheetViews>
  <sheetFormatPr defaultColWidth="9.140625" defaultRowHeight="12.75" x14ac:dyDescent="0.2"/>
  <cols>
    <col min="1" max="1" width="6.28515625" style="1" customWidth="1"/>
    <col min="2" max="2" width="28.28515625" style="1" customWidth="1"/>
    <col min="3" max="5" width="14.28515625" style="1" customWidth="1"/>
    <col min="6" max="7" width="21.42578125" style="1" customWidth="1"/>
    <col min="8" max="8" width="21.28515625" style="1" customWidth="1"/>
    <col min="9" max="9" width="0.7109375" style="1" hidden="1" customWidth="1"/>
    <col min="10" max="10" width="19.28515625" style="1" hidden="1" customWidth="1"/>
    <col min="11" max="11" width="20" style="25" customWidth="1"/>
    <col min="12" max="12" width="27.42578125" style="1" customWidth="1"/>
    <col min="13" max="13" width="24.5703125" style="1" customWidth="1"/>
    <col min="14" max="14" width="41" style="1" customWidth="1"/>
    <col min="15" max="15" width="9.140625" style="1" customWidth="1"/>
    <col min="16" max="16384" width="9.140625" style="1"/>
  </cols>
  <sheetData>
    <row r="1" spans="1:14" ht="23.45" customHeight="1" x14ac:dyDescent="0.2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40.5" customHeight="1" thickBot="1" x14ac:dyDescent="0.25">
      <c r="A2" s="51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</row>
    <row r="3" spans="1:14" ht="39.75" customHeight="1" thickBot="1" x14ac:dyDescent="0.25">
      <c r="A3" s="60" t="s">
        <v>1</v>
      </c>
      <c r="B3" s="61"/>
      <c r="C3" s="61"/>
      <c r="D3" s="61"/>
      <c r="E3" s="62"/>
      <c r="F3" s="54" t="s">
        <v>22</v>
      </c>
      <c r="G3" s="55"/>
      <c r="H3" s="55"/>
      <c r="I3" s="55"/>
      <c r="J3" s="55"/>
      <c r="K3" s="55"/>
      <c r="L3" s="55"/>
      <c r="M3" s="55"/>
      <c r="N3" s="56"/>
    </row>
    <row r="4" spans="1:14" ht="37.5" customHeight="1" thickBot="1" x14ac:dyDescent="0.25">
      <c r="A4" s="60" t="s">
        <v>2</v>
      </c>
      <c r="B4" s="61"/>
      <c r="C4" s="61"/>
      <c r="D4" s="61"/>
      <c r="E4" s="62"/>
      <c r="F4" s="57" t="s">
        <v>25</v>
      </c>
      <c r="G4" s="58"/>
      <c r="H4" s="58"/>
      <c r="I4" s="58"/>
      <c r="J4" s="58"/>
      <c r="K4" s="58"/>
      <c r="L4" s="58"/>
      <c r="M4" s="58"/>
      <c r="N4" s="59"/>
    </row>
    <row r="5" spans="1:14" ht="39" customHeight="1" x14ac:dyDescent="0.2">
      <c r="A5" s="38" t="s">
        <v>3</v>
      </c>
      <c r="B5" s="39"/>
      <c r="C5" s="39"/>
      <c r="D5" s="39"/>
      <c r="E5" s="40"/>
      <c r="F5" s="35" t="s">
        <v>4</v>
      </c>
      <c r="G5" s="36"/>
      <c r="H5" s="36"/>
      <c r="I5" s="36"/>
      <c r="J5" s="36"/>
      <c r="K5" s="36"/>
      <c r="L5" s="36"/>
      <c r="M5" s="36"/>
      <c r="N5" s="37"/>
    </row>
    <row r="6" spans="1:14" ht="29.25" customHeight="1" thickBot="1" x14ac:dyDescent="0.25">
      <c r="A6" s="41" t="s">
        <v>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</row>
    <row r="7" spans="1:14" ht="63.75" customHeight="1" thickBot="1" x14ac:dyDescent="0.25">
      <c r="A7" s="67" t="s">
        <v>6</v>
      </c>
      <c r="B7" s="67" t="s">
        <v>7</v>
      </c>
      <c r="C7" s="67" t="s">
        <v>8</v>
      </c>
      <c r="D7" s="67" t="s">
        <v>9</v>
      </c>
      <c r="E7" s="67" t="s">
        <v>10</v>
      </c>
      <c r="F7" s="44" t="s">
        <v>11</v>
      </c>
      <c r="G7" s="45"/>
      <c r="H7" s="45"/>
      <c r="I7" s="45"/>
      <c r="J7" s="46"/>
      <c r="K7" s="47" t="s">
        <v>12</v>
      </c>
      <c r="L7" s="48"/>
      <c r="M7" s="49"/>
      <c r="N7" s="15" t="s">
        <v>13</v>
      </c>
    </row>
    <row r="8" spans="1:14" ht="159" customHeight="1" thickBot="1" x14ac:dyDescent="0.25">
      <c r="A8" s="69"/>
      <c r="B8" s="68"/>
      <c r="C8" s="69"/>
      <c r="D8" s="69"/>
      <c r="E8" s="69"/>
      <c r="F8" s="13" t="s">
        <v>26</v>
      </c>
      <c r="G8" s="13" t="s">
        <v>27</v>
      </c>
      <c r="H8" s="13" t="s">
        <v>28</v>
      </c>
      <c r="I8" s="3"/>
      <c r="J8" s="3"/>
      <c r="K8" s="23" t="s">
        <v>18</v>
      </c>
      <c r="L8" s="14" t="s">
        <v>14</v>
      </c>
      <c r="M8" s="14" t="s">
        <v>19</v>
      </c>
      <c r="N8" s="14" t="s">
        <v>20</v>
      </c>
    </row>
    <row r="9" spans="1:14" ht="31.5" customHeight="1" thickBot="1" x14ac:dyDescent="0.25">
      <c r="A9" s="18">
        <v>1</v>
      </c>
      <c r="B9" s="26" t="s">
        <v>23</v>
      </c>
      <c r="C9" s="17" t="s">
        <v>24</v>
      </c>
      <c r="D9" s="27">
        <v>254</v>
      </c>
      <c r="E9" s="19">
        <v>3</v>
      </c>
      <c r="F9" s="28">
        <v>396</v>
      </c>
      <c r="G9" s="29">
        <v>400</v>
      </c>
      <c r="H9" s="28">
        <v>385</v>
      </c>
      <c r="I9" s="20"/>
      <c r="J9" s="20"/>
      <c r="K9" s="24">
        <f>(F9+G9+H9)/3</f>
        <v>393.66666666666669</v>
      </c>
      <c r="L9" s="21">
        <f t="shared" ref="L9" si="0">SQRT(((F9-K9)^2+(G9-K9)^2+(H9-K9)^2)/(E9-1))</f>
        <v>7.7674534651540288</v>
      </c>
      <c r="M9" s="22">
        <f t="shared" ref="M9" si="1">L9*100/K9</f>
        <v>1.9731041825116076</v>
      </c>
      <c r="N9" s="20">
        <v>99992.18</v>
      </c>
    </row>
    <row r="10" spans="1:14" ht="27" customHeight="1" thickBot="1" x14ac:dyDescent="0.25">
      <c r="A10" s="70" t="s">
        <v>15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2"/>
      <c r="N10" s="16">
        <v>99992.18</v>
      </c>
    </row>
    <row r="11" spans="1:14" s="4" customFormat="1" ht="31.5" customHeight="1" thickBot="1" x14ac:dyDescent="0.3">
      <c r="A11" s="73" t="s">
        <v>31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5"/>
    </row>
    <row r="12" spans="1:14" ht="15.75" x14ac:dyDescent="0.25">
      <c r="A12" s="66"/>
      <c r="B12" s="66"/>
      <c r="C12" s="66"/>
      <c r="D12" s="66"/>
      <c r="E12" s="66"/>
      <c r="F12" s="66"/>
      <c r="G12" s="5"/>
      <c r="H12" s="5"/>
      <c r="I12" s="5"/>
      <c r="J12"/>
      <c r="K12" s="30"/>
    </row>
    <row r="13" spans="1:14" ht="31.5" customHeight="1" x14ac:dyDescent="0.25">
      <c r="A13" s="63" t="s">
        <v>29</v>
      </c>
      <c r="B13" s="64"/>
      <c r="C13" s="64"/>
      <c r="D13" s="64"/>
      <c r="E13" s="64"/>
      <c r="F13" s="65"/>
      <c r="G13" s="5"/>
      <c r="H13" s="5"/>
      <c r="I13" s="5"/>
      <c r="J13"/>
      <c r="K13" s="30"/>
    </row>
    <row r="14" spans="1:14" ht="15.75" customHeight="1" x14ac:dyDescent="0.25">
      <c r="A14" s="66" t="s">
        <v>16</v>
      </c>
      <c r="B14" s="66"/>
      <c r="C14" s="66"/>
      <c r="D14" s="66"/>
      <c r="E14" s="66"/>
      <c r="F14" s="66"/>
      <c r="G14" s="5"/>
      <c r="H14" s="5"/>
      <c r="I14" s="5"/>
      <c r="J14" s="6"/>
      <c r="K14" s="31" t="s">
        <v>21</v>
      </c>
    </row>
    <row r="15" spans="1:14" ht="15.75" customHeight="1" x14ac:dyDescent="0.25">
      <c r="A15" s="5"/>
      <c r="B15" s="5"/>
      <c r="C15" s="66" t="s">
        <v>30</v>
      </c>
      <c r="D15" s="66"/>
      <c r="E15" s="66"/>
      <c r="F15" s="66"/>
      <c r="G15" s="5"/>
      <c r="H15" s="5"/>
      <c r="I15" s="5"/>
      <c r="J15" s="6"/>
      <c r="K15" s="31"/>
    </row>
    <row r="16" spans="1:14" ht="15.75" customHeight="1" x14ac:dyDescent="0.25">
      <c r="A16" s="66" t="s">
        <v>17</v>
      </c>
      <c r="B16" s="66"/>
      <c r="C16" s="66"/>
      <c r="D16" s="66"/>
      <c r="E16" s="66"/>
      <c r="F16" s="66"/>
      <c r="G16" s="5"/>
      <c r="H16" s="5"/>
      <c r="I16" s="5"/>
      <c r="J16" s="6"/>
      <c r="K16" s="31"/>
    </row>
    <row r="17" spans="1:13" ht="15.75" x14ac:dyDescent="0.25">
      <c r="A17" s="7"/>
      <c r="B17" s="7"/>
      <c r="C17" s="7"/>
      <c r="D17" s="7"/>
      <c r="E17" s="6"/>
      <c r="F17" s="6"/>
      <c r="G17" s="6"/>
      <c r="H17" s="6"/>
      <c r="I17" s="6"/>
      <c r="J17" s="6"/>
      <c r="K17" s="31"/>
    </row>
    <row r="18" spans="1:13" ht="15.75" x14ac:dyDescent="0.2">
      <c r="A18" s="2"/>
      <c r="B18" s="2"/>
      <c r="C18" s="2"/>
      <c r="D18" s="66" t="s">
        <v>32</v>
      </c>
      <c r="E18" s="66"/>
      <c r="F18" s="66"/>
      <c r="G18" s="5"/>
      <c r="H18" s="5"/>
      <c r="I18" s="5"/>
      <c r="J18" s="2"/>
      <c r="K18" s="32"/>
    </row>
    <row r="19" spans="1:13" ht="15.75" x14ac:dyDescent="0.2">
      <c r="A19" s="2"/>
      <c r="B19" s="2"/>
      <c r="C19" s="2"/>
      <c r="D19" s="2"/>
      <c r="E19" s="5"/>
      <c r="F19" s="5"/>
      <c r="G19" s="5"/>
      <c r="H19" s="5"/>
      <c r="I19" s="5"/>
      <c r="J19" s="2"/>
      <c r="K19" s="32"/>
    </row>
    <row r="20" spans="1:13" ht="15.75" x14ac:dyDescent="0.25">
      <c r="A20" s="76"/>
      <c r="B20" s="76"/>
      <c r="C20" s="76"/>
      <c r="D20" s="76"/>
      <c r="E20" s="76"/>
      <c r="F20" s="76"/>
      <c r="G20" s="8"/>
      <c r="H20" s="8"/>
      <c r="I20" s="8"/>
      <c r="J20" s="6"/>
      <c r="K20" s="31"/>
    </row>
    <row r="21" spans="1:13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33"/>
      <c r="L21" s="10"/>
    </row>
    <row r="22" spans="1:13" x14ac:dyDescent="0.2">
      <c r="A22" s="12"/>
      <c r="B22" s="9"/>
      <c r="C22" s="9"/>
      <c r="D22" s="9"/>
      <c r="E22" s="9"/>
      <c r="F22" s="9"/>
      <c r="G22" s="9"/>
      <c r="H22" s="9"/>
      <c r="I22" s="9"/>
      <c r="J22" s="9"/>
      <c r="K22" s="33"/>
      <c r="L22" s="10"/>
    </row>
    <row r="23" spans="1:13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33"/>
      <c r="L23" s="10"/>
    </row>
    <row r="24" spans="1:13" x14ac:dyDescent="0.2">
      <c r="K24" s="34"/>
      <c r="L24" s="10"/>
    </row>
    <row r="25" spans="1:13" x14ac:dyDescent="0.2">
      <c r="K25" s="34"/>
      <c r="L25" s="10"/>
    </row>
    <row r="26" spans="1:13" x14ac:dyDescent="0.2">
      <c r="K26" s="34"/>
    </row>
    <row r="27" spans="1:13" x14ac:dyDescent="0.2">
      <c r="K27" s="34"/>
      <c r="L27" s="10"/>
      <c r="M27" s="11"/>
    </row>
    <row r="28" spans="1:13" x14ac:dyDescent="0.2">
      <c r="K28" s="34"/>
      <c r="L28" s="11"/>
    </row>
    <row r="29" spans="1:13" x14ac:dyDescent="0.2">
      <c r="K29" s="34"/>
    </row>
    <row r="30" spans="1:13" x14ac:dyDescent="0.2">
      <c r="K30" s="34"/>
    </row>
    <row r="31" spans="1:13" x14ac:dyDescent="0.2">
      <c r="K31" s="34"/>
      <c r="L31" s="10"/>
    </row>
    <row r="32" spans="1:13" x14ac:dyDescent="0.2">
      <c r="K32" s="34"/>
    </row>
    <row r="33" spans="11:11" x14ac:dyDescent="0.2">
      <c r="K33" s="34"/>
    </row>
    <row r="34" spans="11:11" x14ac:dyDescent="0.2">
      <c r="K34" s="34"/>
    </row>
    <row r="35" spans="11:11" x14ac:dyDescent="0.2">
      <c r="K35" s="34"/>
    </row>
    <row r="36" spans="11:11" x14ac:dyDescent="0.2">
      <c r="K36" s="34"/>
    </row>
    <row r="37" spans="11:11" x14ac:dyDescent="0.2">
      <c r="K37" s="34"/>
    </row>
    <row r="38" spans="11:11" x14ac:dyDescent="0.2">
      <c r="K38" s="34"/>
    </row>
    <row r="39" spans="11:11" x14ac:dyDescent="0.2">
      <c r="K39" s="34"/>
    </row>
    <row r="40" spans="11:11" x14ac:dyDescent="0.2">
      <c r="K40" s="34"/>
    </row>
    <row r="41" spans="11:11" x14ac:dyDescent="0.2">
      <c r="K41" s="34"/>
    </row>
    <row r="42" spans="11:11" x14ac:dyDescent="0.2">
      <c r="K42" s="34"/>
    </row>
    <row r="43" spans="11:11" x14ac:dyDescent="0.2">
      <c r="K43" s="34"/>
    </row>
    <row r="44" spans="11:11" x14ac:dyDescent="0.2">
      <c r="K44" s="34"/>
    </row>
    <row r="45" spans="11:11" x14ac:dyDescent="0.2">
      <c r="K45" s="34"/>
    </row>
    <row r="46" spans="11:11" x14ac:dyDescent="0.2">
      <c r="K46" s="34"/>
    </row>
    <row r="47" spans="11:11" x14ac:dyDescent="0.2">
      <c r="K47" s="34"/>
    </row>
    <row r="48" spans="11:11" x14ac:dyDescent="0.2">
      <c r="K48" s="34"/>
    </row>
    <row r="49" spans="11:11" x14ac:dyDescent="0.2">
      <c r="K49" s="34"/>
    </row>
    <row r="50" spans="11:11" x14ac:dyDescent="0.2">
      <c r="K50" s="34"/>
    </row>
    <row r="51" spans="11:11" x14ac:dyDescent="0.2">
      <c r="K51" s="34"/>
    </row>
    <row r="52" spans="11:11" x14ac:dyDescent="0.2">
      <c r="K52" s="34"/>
    </row>
    <row r="53" spans="11:11" x14ac:dyDescent="0.2">
      <c r="K53" s="34"/>
    </row>
    <row r="54" spans="11:11" x14ac:dyDescent="0.2">
      <c r="K54" s="34"/>
    </row>
    <row r="55" spans="11:11" x14ac:dyDescent="0.2">
      <c r="K55" s="34"/>
    </row>
    <row r="56" spans="11:11" x14ac:dyDescent="0.2">
      <c r="K56" s="34"/>
    </row>
    <row r="57" spans="11:11" x14ac:dyDescent="0.2">
      <c r="K57" s="34"/>
    </row>
    <row r="58" spans="11:11" x14ac:dyDescent="0.2">
      <c r="K58" s="34"/>
    </row>
    <row r="59" spans="11:11" x14ac:dyDescent="0.2">
      <c r="K59" s="34"/>
    </row>
    <row r="60" spans="11:11" x14ac:dyDescent="0.2">
      <c r="K60" s="34"/>
    </row>
    <row r="61" spans="11:11" x14ac:dyDescent="0.2">
      <c r="K61" s="34"/>
    </row>
    <row r="62" spans="11:11" x14ac:dyDescent="0.2">
      <c r="K62" s="34"/>
    </row>
    <row r="63" spans="11:11" x14ac:dyDescent="0.2">
      <c r="K63" s="34"/>
    </row>
    <row r="64" spans="11:11" x14ac:dyDescent="0.2">
      <c r="K64" s="34"/>
    </row>
    <row r="65" spans="11:11" x14ac:dyDescent="0.2">
      <c r="K65" s="34"/>
    </row>
    <row r="66" spans="11:11" x14ac:dyDescent="0.2">
      <c r="K66" s="34"/>
    </row>
    <row r="67" spans="11:11" x14ac:dyDescent="0.2">
      <c r="K67" s="34"/>
    </row>
    <row r="68" spans="11:11" x14ac:dyDescent="0.2">
      <c r="K68" s="34"/>
    </row>
    <row r="69" spans="11:11" x14ac:dyDescent="0.2">
      <c r="K69" s="34"/>
    </row>
    <row r="70" spans="11:11" x14ac:dyDescent="0.2">
      <c r="K70" s="34"/>
    </row>
    <row r="71" spans="11:11" x14ac:dyDescent="0.2">
      <c r="K71" s="34"/>
    </row>
    <row r="72" spans="11:11" x14ac:dyDescent="0.2">
      <c r="K72" s="34"/>
    </row>
    <row r="73" spans="11:11" x14ac:dyDescent="0.2">
      <c r="K73" s="34"/>
    </row>
    <row r="74" spans="11:11" x14ac:dyDescent="0.2">
      <c r="K74" s="34"/>
    </row>
    <row r="75" spans="11:11" x14ac:dyDescent="0.2">
      <c r="K75" s="34"/>
    </row>
    <row r="76" spans="11:11" x14ac:dyDescent="0.2">
      <c r="K76" s="34"/>
    </row>
    <row r="77" spans="11:11" x14ac:dyDescent="0.2">
      <c r="K77" s="34"/>
    </row>
    <row r="78" spans="11:11" x14ac:dyDescent="0.2">
      <c r="K78" s="34"/>
    </row>
    <row r="79" spans="11:11" x14ac:dyDescent="0.2">
      <c r="K79" s="34"/>
    </row>
    <row r="80" spans="11:11" x14ac:dyDescent="0.2">
      <c r="K80" s="34"/>
    </row>
    <row r="81" spans="11:11" x14ac:dyDescent="0.2">
      <c r="K81" s="34"/>
    </row>
    <row r="82" spans="11:11" x14ac:dyDescent="0.2">
      <c r="K82" s="34"/>
    </row>
    <row r="83" spans="11:11" x14ac:dyDescent="0.2">
      <c r="K83" s="34"/>
    </row>
    <row r="84" spans="11:11" x14ac:dyDescent="0.2">
      <c r="K84" s="34"/>
    </row>
    <row r="85" spans="11:11" x14ac:dyDescent="0.2">
      <c r="K85" s="34"/>
    </row>
    <row r="86" spans="11:11" x14ac:dyDescent="0.2">
      <c r="K86" s="34"/>
    </row>
    <row r="87" spans="11:11" x14ac:dyDescent="0.2">
      <c r="K87" s="34"/>
    </row>
    <row r="88" spans="11:11" x14ac:dyDescent="0.2">
      <c r="K88" s="34"/>
    </row>
    <row r="89" spans="11:11" x14ac:dyDescent="0.2">
      <c r="K89" s="34"/>
    </row>
    <row r="90" spans="11:11" x14ac:dyDescent="0.2">
      <c r="K90" s="34"/>
    </row>
    <row r="91" spans="11:11" x14ac:dyDescent="0.2">
      <c r="K91" s="34"/>
    </row>
    <row r="92" spans="11:11" x14ac:dyDescent="0.2">
      <c r="K92" s="34"/>
    </row>
    <row r="93" spans="11:11" x14ac:dyDescent="0.2">
      <c r="K93" s="34"/>
    </row>
    <row r="94" spans="11:11" x14ac:dyDescent="0.2">
      <c r="K94" s="34"/>
    </row>
    <row r="95" spans="11:11" x14ac:dyDescent="0.2">
      <c r="K95" s="34"/>
    </row>
    <row r="96" spans="11:11" x14ac:dyDescent="0.2">
      <c r="K96" s="34"/>
    </row>
    <row r="97" spans="11:11" x14ac:dyDescent="0.2">
      <c r="K97" s="34"/>
    </row>
    <row r="98" spans="11:11" x14ac:dyDescent="0.2">
      <c r="K98" s="34"/>
    </row>
    <row r="99" spans="11:11" x14ac:dyDescent="0.2">
      <c r="K99" s="34"/>
    </row>
    <row r="100" spans="11:11" x14ac:dyDescent="0.2">
      <c r="K100" s="34"/>
    </row>
    <row r="101" spans="11:11" x14ac:dyDescent="0.2">
      <c r="K101" s="34"/>
    </row>
    <row r="102" spans="11:11" x14ac:dyDescent="0.2">
      <c r="K102" s="34"/>
    </row>
    <row r="103" spans="11:11" x14ac:dyDescent="0.2">
      <c r="K103" s="34"/>
    </row>
    <row r="104" spans="11:11" x14ac:dyDescent="0.2">
      <c r="K104" s="34"/>
    </row>
    <row r="105" spans="11:11" x14ac:dyDescent="0.2">
      <c r="K105" s="34"/>
    </row>
    <row r="106" spans="11:11" x14ac:dyDescent="0.2">
      <c r="K106" s="34"/>
    </row>
    <row r="107" spans="11:11" x14ac:dyDescent="0.2">
      <c r="K107" s="34"/>
    </row>
    <row r="108" spans="11:11" x14ac:dyDescent="0.2">
      <c r="K108" s="34"/>
    </row>
    <row r="109" spans="11:11" x14ac:dyDescent="0.2">
      <c r="K109" s="34"/>
    </row>
    <row r="110" spans="11:11" x14ac:dyDescent="0.2">
      <c r="K110" s="34"/>
    </row>
    <row r="111" spans="11:11" x14ac:dyDescent="0.2">
      <c r="K111" s="34"/>
    </row>
    <row r="112" spans="11:11" x14ac:dyDescent="0.2">
      <c r="K112" s="34"/>
    </row>
    <row r="113" spans="11:11" x14ac:dyDescent="0.2">
      <c r="K113" s="34"/>
    </row>
    <row r="114" spans="11:11" x14ac:dyDescent="0.2">
      <c r="K114" s="34"/>
    </row>
    <row r="115" spans="11:11" x14ac:dyDescent="0.2">
      <c r="K115" s="34"/>
    </row>
    <row r="116" spans="11:11" x14ac:dyDescent="0.2">
      <c r="K116" s="34"/>
    </row>
    <row r="117" spans="11:11" x14ac:dyDescent="0.2">
      <c r="K117" s="34"/>
    </row>
    <row r="118" spans="11:11" x14ac:dyDescent="0.2">
      <c r="K118" s="34"/>
    </row>
    <row r="119" spans="11:11" x14ac:dyDescent="0.2">
      <c r="K119" s="34"/>
    </row>
    <row r="120" spans="11:11" x14ac:dyDescent="0.2">
      <c r="K120" s="34"/>
    </row>
    <row r="121" spans="11:11" x14ac:dyDescent="0.2">
      <c r="K121" s="34"/>
    </row>
    <row r="122" spans="11:11" x14ac:dyDescent="0.2">
      <c r="K122" s="34"/>
    </row>
    <row r="123" spans="11:11" x14ac:dyDescent="0.2">
      <c r="K123" s="34"/>
    </row>
    <row r="124" spans="11:11" x14ac:dyDescent="0.2">
      <c r="K124" s="34"/>
    </row>
    <row r="125" spans="11:11" x14ac:dyDescent="0.2">
      <c r="K125" s="34"/>
    </row>
    <row r="126" spans="11:11" x14ac:dyDescent="0.2">
      <c r="K126" s="34"/>
    </row>
    <row r="127" spans="11:11" x14ac:dyDescent="0.2">
      <c r="K127" s="34"/>
    </row>
    <row r="128" spans="11:11" x14ac:dyDescent="0.2">
      <c r="K128" s="34"/>
    </row>
    <row r="129" spans="11:11" x14ac:dyDescent="0.2">
      <c r="K129" s="34"/>
    </row>
    <row r="130" spans="11:11" x14ac:dyDescent="0.2">
      <c r="K130" s="34"/>
    </row>
    <row r="131" spans="11:11" x14ac:dyDescent="0.2">
      <c r="K131" s="34"/>
    </row>
    <row r="132" spans="11:11" x14ac:dyDescent="0.2">
      <c r="K132" s="34"/>
    </row>
    <row r="133" spans="11:11" x14ac:dyDescent="0.2">
      <c r="K133" s="34"/>
    </row>
    <row r="134" spans="11:11" x14ac:dyDescent="0.2">
      <c r="K134" s="34"/>
    </row>
    <row r="135" spans="11:11" x14ac:dyDescent="0.2">
      <c r="K135" s="34"/>
    </row>
    <row r="136" spans="11:11" x14ac:dyDescent="0.2">
      <c r="K136" s="34"/>
    </row>
    <row r="137" spans="11:11" x14ac:dyDescent="0.2">
      <c r="K137" s="34"/>
    </row>
    <row r="138" spans="11:11" x14ac:dyDescent="0.2">
      <c r="K138" s="34"/>
    </row>
    <row r="139" spans="11:11" x14ac:dyDescent="0.2">
      <c r="K139" s="34"/>
    </row>
    <row r="140" spans="11:11" x14ac:dyDescent="0.2">
      <c r="K140" s="34"/>
    </row>
    <row r="141" spans="11:11" x14ac:dyDescent="0.2">
      <c r="K141" s="34"/>
    </row>
    <row r="142" spans="11:11" x14ac:dyDescent="0.2">
      <c r="K142" s="34"/>
    </row>
    <row r="143" spans="11:11" x14ac:dyDescent="0.2">
      <c r="K143" s="34"/>
    </row>
    <row r="144" spans="11:11" x14ac:dyDescent="0.2">
      <c r="K144" s="34"/>
    </row>
    <row r="145" spans="11:11" x14ac:dyDescent="0.2">
      <c r="K145" s="34"/>
    </row>
    <row r="146" spans="11:11" x14ac:dyDescent="0.2">
      <c r="K146" s="34"/>
    </row>
    <row r="147" spans="11:11" x14ac:dyDescent="0.2">
      <c r="K147" s="34"/>
    </row>
    <row r="148" spans="11:11" x14ac:dyDescent="0.2">
      <c r="K148" s="34"/>
    </row>
    <row r="149" spans="11:11" x14ac:dyDescent="0.2">
      <c r="K149" s="34"/>
    </row>
    <row r="150" spans="11:11" x14ac:dyDescent="0.2">
      <c r="K150" s="34"/>
    </row>
    <row r="151" spans="11:11" x14ac:dyDescent="0.2">
      <c r="K151" s="34"/>
    </row>
    <row r="152" spans="11:11" x14ac:dyDescent="0.2">
      <c r="K152" s="34"/>
    </row>
    <row r="153" spans="11:11" x14ac:dyDescent="0.2">
      <c r="K153" s="34"/>
    </row>
    <row r="154" spans="11:11" x14ac:dyDescent="0.2">
      <c r="K154" s="34"/>
    </row>
    <row r="155" spans="11:11" x14ac:dyDescent="0.2">
      <c r="K155" s="34"/>
    </row>
    <row r="156" spans="11:11" x14ac:dyDescent="0.2">
      <c r="K156" s="34"/>
    </row>
    <row r="157" spans="11:11" x14ac:dyDescent="0.2">
      <c r="K157" s="34"/>
    </row>
    <row r="158" spans="11:11" x14ac:dyDescent="0.2">
      <c r="K158" s="34"/>
    </row>
    <row r="159" spans="11:11" x14ac:dyDescent="0.2">
      <c r="K159" s="34"/>
    </row>
    <row r="160" spans="11:11" x14ac:dyDescent="0.2">
      <c r="K160" s="34"/>
    </row>
    <row r="161" spans="11:11" x14ac:dyDescent="0.2">
      <c r="K161" s="34"/>
    </row>
    <row r="162" spans="11:11" x14ac:dyDescent="0.2">
      <c r="K162" s="34"/>
    </row>
    <row r="163" spans="11:11" x14ac:dyDescent="0.2">
      <c r="K163" s="34"/>
    </row>
    <row r="164" spans="11:11" x14ac:dyDescent="0.2">
      <c r="K164" s="34"/>
    </row>
    <row r="165" spans="11:11" x14ac:dyDescent="0.2">
      <c r="K165" s="34"/>
    </row>
    <row r="166" spans="11:11" x14ac:dyDescent="0.2">
      <c r="K166" s="34"/>
    </row>
    <row r="167" spans="11:11" x14ac:dyDescent="0.2">
      <c r="K167" s="34"/>
    </row>
    <row r="168" spans="11:11" x14ac:dyDescent="0.2">
      <c r="K168" s="34"/>
    </row>
    <row r="169" spans="11:11" x14ac:dyDescent="0.2">
      <c r="K169" s="34"/>
    </row>
    <row r="170" spans="11:11" x14ac:dyDescent="0.2">
      <c r="K170" s="34"/>
    </row>
    <row r="171" spans="11:11" x14ac:dyDescent="0.2">
      <c r="K171" s="34"/>
    </row>
    <row r="172" spans="11:11" x14ac:dyDescent="0.2">
      <c r="K172" s="34"/>
    </row>
    <row r="173" spans="11:11" x14ac:dyDescent="0.2">
      <c r="K173" s="34"/>
    </row>
    <row r="174" spans="11:11" x14ac:dyDescent="0.2">
      <c r="K174" s="34"/>
    </row>
    <row r="175" spans="11:11" x14ac:dyDescent="0.2">
      <c r="K175" s="34"/>
    </row>
    <row r="176" spans="11:11" x14ac:dyDescent="0.2">
      <c r="K176" s="34"/>
    </row>
    <row r="177" spans="11:11" x14ac:dyDescent="0.2">
      <c r="K177" s="34"/>
    </row>
    <row r="178" spans="11:11" x14ac:dyDescent="0.2">
      <c r="K178" s="34"/>
    </row>
    <row r="179" spans="11:11" x14ac:dyDescent="0.2">
      <c r="K179" s="34"/>
    </row>
    <row r="180" spans="11:11" x14ac:dyDescent="0.2">
      <c r="K180" s="34"/>
    </row>
    <row r="181" spans="11:11" x14ac:dyDescent="0.2">
      <c r="K181" s="34"/>
    </row>
    <row r="182" spans="11:11" x14ac:dyDescent="0.2">
      <c r="K182" s="34"/>
    </row>
    <row r="183" spans="11:11" x14ac:dyDescent="0.2">
      <c r="K183" s="34"/>
    </row>
    <row r="184" spans="11:11" x14ac:dyDescent="0.2">
      <c r="K184" s="34"/>
    </row>
    <row r="185" spans="11:11" x14ac:dyDescent="0.2">
      <c r="K185" s="34"/>
    </row>
    <row r="186" spans="11:11" x14ac:dyDescent="0.2">
      <c r="K186" s="34"/>
    </row>
    <row r="187" spans="11:11" x14ac:dyDescent="0.2">
      <c r="K187" s="34"/>
    </row>
    <row r="188" spans="11:11" x14ac:dyDescent="0.2">
      <c r="K188" s="34"/>
    </row>
    <row r="189" spans="11:11" x14ac:dyDescent="0.2">
      <c r="K189" s="34"/>
    </row>
    <row r="190" spans="11:11" x14ac:dyDescent="0.2">
      <c r="K190" s="34"/>
    </row>
    <row r="191" spans="11:11" x14ac:dyDescent="0.2">
      <c r="K191" s="34"/>
    </row>
    <row r="192" spans="11:11" x14ac:dyDescent="0.2">
      <c r="K192" s="34"/>
    </row>
    <row r="193" spans="11:11" x14ac:dyDescent="0.2">
      <c r="K193" s="34"/>
    </row>
    <row r="194" spans="11:11" x14ac:dyDescent="0.2">
      <c r="K194" s="34"/>
    </row>
    <row r="195" spans="11:11" x14ac:dyDescent="0.2">
      <c r="K195" s="34"/>
    </row>
    <row r="196" spans="11:11" x14ac:dyDescent="0.2">
      <c r="K196" s="34"/>
    </row>
    <row r="197" spans="11:11" x14ac:dyDescent="0.2">
      <c r="K197" s="34"/>
    </row>
    <row r="198" spans="11:11" x14ac:dyDescent="0.2">
      <c r="K198" s="34"/>
    </row>
    <row r="199" spans="11:11" x14ac:dyDescent="0.2">
      <c r="K199" s="34"/>
    </row>
    <row r="200" spans="11:11" x14ac:dyDescent="0.2">
      <c r="K200" s="34"/>
    </row>
    <row r="201" spans="11:11" x14ac:dyDescent="0.2">
      <c r="K201" s="34"/>
    </row>
  </sheetData>
  <mergeCells count="25">
    <mergeCell ref="A20:F20"/>
    <mergeCell ref="D18:F18"/>
    <mergeCell ref="A16:F16"/>
    <mergeCell ref="C15:F15"/>
    <mergeCell ref="A14:F14"/>
    <mergeCell ref="A13:F13"/>
    <mergeCell ref="A12:F12"/>
    <mergeCell ref="B7:B8"/>
    <mergeCell ref="A7:A8"/>
    <mergeCell ref="D7:D8"/>
    <mergeCell ref="E7:E8"/>
    <mergeCell ref="C7:C8"/>
    <mergeCell ref="A10:M10"/>
    <mergeCell ref="A11:N11"/>
    <mergeCell ref="A1:N1"/>
    <mergeCell ref="A2:N2"/>
    <mergeCell ref="F3:N3"/>
    <mergeCell ref="F4:N4"/>
    <mergeCell ref="A3:E3"/>
    <mergeCell ref="A4:E4"/>
    <mergeCell ref="F5:N5"/>
    <mergeCell ref="A5:E5"/>
    <mergeCell ref="A6:N6"/>
    <mergeCell ref="F7:J7"/>
    <mergeCell ref="K7:M7"/>
  </mergeCells>
  <pageMargins left="0.70000004768371604" right="0.70000004768371604" top="0.75" bottom="0.75" header="0.30000001192092901" footer="0.30000001192092901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Хитрова Татьяна Юрьевна</dc:creator>
  <cp:lastModifiedBy>Золотова Юлия Сергеевна</cp:lastModifiedBy>
  <dcterms:created xsi:type="dcterms:W3CDTF">2022-11-28T09:15:30Z</dcterms:created>
  <dcterms:modified xsi:type="dcterms:W3CDTF">2026-09-02T06:04:21Z</dcterms:modified>
</cp:coreProperties>
</file>