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\Desktop\БЕРЕЗКА\2026\Поверка теплового узла Зеленокумск\"/>
    </mc:Choice>
  </mc:AlternateContent>
  <xr:revisionPtr revIDLastSave="0" documentId="13_ncr:1_{755897B3-B9D2-4ECC-9B80-91C77A7B74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" i="5" l="1"/>
  <c r="Q4" i="5"/>
  <c r="R4" i="5" s="1"/>
  <c r="R5" i="5" l="1"/>
  <c r="K4" i="5"/>
  <c r="J4" i="5"/>
  <c r="I4" i="5"/>
  <c r="H4" i="5"/>
  <c r="G4" i="5"/>
</calcChain>
</file>

<file path=xl/sharedStrings.xml><?xml version="1.0" encoding="utf-8"?>
<sst xmlns="http://schemas.openxmlformats.org/spreadsheetml/2006/main" count="25" uniqueCount="25">
  <si>
    <t>№ п/п</t>
  </si>
  <si>
    <t>Наименования</t>
  </si>
  <si>
    <t>Ед. измер.</t>
  </si>
  <si>
    <t>ЭПИДФОНД</t>
  </si>
  <si>
    <t>ДЕМОГРАФИЯ</t>
  </si>
  <si>
    <t>ПРИНОСЯЩАЯ   ДОХОД    ДЕЯТЕЛЬНОСТЬ</t>
  </si>
  <si>
    <t>выполнение  ГОСУДАРСТВЕННОГО  ЗАДАНИЯ</t>
  </si>
  <si>
    <t>ГЕНЕРАЛЬНАЯ   УБОРКА</t>
  </si>
  <si>
    <t>СТРАНА     ПРОИСХОЖДЕНИЯ ТОВАРА</t>
  </si>
  <si>
    <t>ЛООИ</t>
  </si>
  <si>
    <t>Вирусологич.лаб</t>
  </si>
  <si>
    <t>Количество</t>
  </si>
  <si>
    <t xml:space="preserve">Метод определения и 
обоснования цены
</t>
  </si>
  <si>
    <t>Расчетная цена заказчика, руб</t>
  </si>
  <si>
    <t>Коэффициент вариации V, %</t>
  </si>
  <si>
    <t>Значение коэффициента вариации не превышает 33%, совокупность ценовых значений является однородной.</t>
  </si>
  <si>
    <t>Метод сопоставимых рыночных цен (анализа рынка) (п. 1 ч. 1 статьи 22 Федерального закона № 44-ФЗ от 05.04.2013г.)</t>
  </si>
  <si>
    <t>ОКПД2</t>
  </si>
  <si>
    <t>шт</t>
  </si>
  <si>
    <t>Цена услуги за ед. в соответствии с источниками информации, руб.</t>
  </si>
  <si>
    <t>Средняя цена услуги за ед. в соответствии с источниками информации, руб.</t>
  </si>
  <si>
    <t>71.12.40.120</t>
  </si>
  <si>
    <t>Выполнение работ по организации поверки приборов узла учета тепловой энергии</t>
  </si>
  <si>
    <t>Обоснование начальной ( максимальной) цены на право заключить контракт на выполнение работ по организации поверки приборов узла учета тепловой энергии для нужд ФБУЗ «Центр гигиены и эпидемиологии в Ставропольском крае»</t>
  </si>
  <si>
    <t>Начальная ( максимальная) цена контракта составляет: 35 500 (Тридцать пять тысяч пятьсот) рублей 00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</si>
</sst>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0.000"/>
    <numFmt numFmtId="166" formatCode="#,##0.00_ ;\-#,##0.00\ 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sz val="10"/>
      <name val="Arial Cyr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sz val="12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5" fillId="0" borderId="0" applyFont="0" applyFill="0" applyBorder="0" applyAlignment="0" applyProtection="0"/>
  </cellStyleXfs>
  <cellXfs count="19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2" fillId="0" borderId="1" xfId="1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2" applyFont="1" applyBorder="1" applyAlignment="1">
      <alignment horizontal="center" vertical="center"/>
    </xf>
    <xf numFmtId="164" fontId="0" fillId="0" borderId="0" xfId="0" applyNumberFormat="1"/>
    <xf numFmtId="164" fontId="0" fillId="0" borderId="0" xfId="2" applyFont="1"/>
    <xf numFmtId="1" fontId="7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164" fontId="8" fillId="0" borderId="0" xfId="0" applyNumberFormat="1" applyFont="1"/>
    <xf numFmtId="0" fontId="10" fillId="0" borderId="0" xfId="0" applyFont="1"/>
    <xf numFmtId="0" fontId="11" fillId="0" borderId="0" xfId="0" applyFont="1"/>
    <xf numFmtId="166" fontId="0" fillId="0" borderId="1" xfId="2" applyNumberFormat="1" applyFont="1" applyBorder="1" applyAlignment="1">
      <alignment horizontal="center" vertical="center"/>
    </xf>
    <xf numFmtId="0" fontId="12" fillId="0" borderId="0" xfId="0" applyFont="1"/>
    <xf numFmtId="0" fontId="3" fillId="0" borderId="1" xfId="1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"/>
  <sheetViews>
    <sheetView tabSelected="1" zoomScale="89" zoomScaleNormal="89" workbookViewId="0">
      <selection activeCell="B8" sqref="B8"/>
    </sheetView>
  </sheetViews>
  <sheetFormatPr defaultRowHeight="15" x14ac:dyDescent="0.25"/>
  <cols>
    <col min="1" max="1" width="5.140625" customWidth="1"/>
    <col min="2" max="2" width="29" customWidth="1"/>
    <col min="3" max="3" width="11.5703125" customWidth="1"/>
    <col min="4" max="5" width="9.140625" hidden="1" customWidth="1"/>
    <col min="6" max="6" width="12.7109375" customWidth="1"/>
    <col min="7" max="7" width="9.28515625" hidden="1" customWidth="1"/>
    <col min="8" max="9" width="9.140625" hidden="1" customWidth="1"/>
    <col min="10" max="10" width="12.28515625" hidden="1" customWidth="1"/>
    <col min="11" max="11" width="13.28515625" hidden="1" customWidth="1"/>
    <col min="12" max="12" width="9.140625" hidden="1" customWidth="1"/>
    <col min="13" max="13" width="24.28515625" customWidth="1"/>
    <col min="14" max="14" width="17.7109375" customWidth="1"/>
    <col min="15" max="15" width="22.28515625" customWidth="1"/>
    <col min="16" max="16" width="17.28515625" customWidth="1"/>
    <col min="17" max="17" width="19.42578125" customWidth="1"/>
    <col min="18" max="18" width="15.7109375" customWidth="1"/>
    <col min="19" max="19" width="17.85546875" customWidth="1"/>
    <col min="20" max="20" width="16.28515625" customWidth="1"/>
    <col min="21" max="21" width="14.85546875" customWidth="1"/>
    <col min="22" max="22" width="16.7109375" customWidth="1"/>
  </cols>
  <sheetData>
    <row r="1" spans="1:25" ht="62.25" customHeight="1" x14ac:dyDescent="0.3">
      <c r="B1" s="18" t="s">
        <v>23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5" x14ac:dyDescent="0.25">
      <c r="B2" t="s">
        <v>21</v>
      </c>
      <c r="C2" t="s">
        <v>17</v>
      </c>
    </row>
    <row r="3" spans="1:25" ht="138.75" customHeight="1" x14ac:dyDescent="0.25">
      <c r="A3" s="1" t="s">
        <v>0</v>
      </c>
      <c r="B3" s="1" t="s">
        <v>1</v>
      </c>
      <c r="C3" s="1" t="s">
        <v>2</v>
      </c>
      <c r="D3" s="1" t="s">
        <v>10</v>
      </c>
      <c r="E3" s="1" t="s">
        <v>9</v>
      </c>
      <c r="F3" s="1" t="s">
        <v>11</v>
      </c>
      <c r="G3" s="1" t="s">
        <v>6</v>
      </c>
      <c r="H3" s="1" t="s">
        <v>4</v>
      </c>
      <c r="I3" s="1" t="s">
        <v>7</v>
      </c>
      <c r="J3" s="1" t="s">
        <v>5</v>
      </c>
      <c r="K3" s="2" t="s">
        <v>3</v>
      </c>
      <c r="L3" s="2" t="s">
        <v>8</v>
      </c>
      <c r="M3" s="2" t="s">
        <v>12</v>
      </c>
      <c r="N3" s="17" t="s">
        <v>19</v>
      </c>
      <c r="O3" s="17"/>
      <c r="P3" s="17"/>
      <c r="Q3" s="2" t="s">
        <v>20</v>
      </c>
      <c r="R3" s="2" t="s">
        <v>13</v>
      </c>
      <c r="S3" s="2" t="s">
        <v>14</v>
      </c>
    </row>
    <row r="4" spans="1:25" ht="208.5" customHeight="1" x14ac:dyDescent="0.25">
      <c r="A4" s="1">
        <v>1</v>
      </c>
      <c r="B4" s="11" t="s">
        <v>22</v>
      </c>
      <c r="C4" s="9" t="s">
        <v>18</v>
      </c>
      <c r="D4" s="4">
        <v>10</v>
      </c>
      <c r="E4" s="4"/>
      <c r="F4" s="3">
        <v>1</v>
      </c>
      <c r="G4" s="5" t="e">
        <f>#REF!+#REF!</f>
        <v>#REF!</v>
      </c>
      <c r="H4" s="5" t="e">
        <f>#REF!+#REF!</f>
        <v>#REF!</v>
      </c>
      <c r="I4" s="5" t="e">
        <f>#REF!+#REF!</f>
        <v>#REF!</v>
      </c>
      <c r="J4" s="5" t="e">
        <f>#REF!+#REF!</f>
        <v>#REF!</v>
      </c>
      <c r="K4" s="5" t="e">
        <f>#REF!+#REF!</f>
        <v>#REF!</v>
      </c>
      <c r="L4" s="5"/>
      <c r="M4" s="3" t="s">
        <v>16</v>
      </c>
      <c r="N4" s="6">
        <v>35000</v>
      </c>
      <c r="O4" s="6">
        <v>36000</v>
      </c>
      <c r="P4" s="6">
        <v>0</v>
      </c>
      <c r="Q4" s="6">
        <f>(N4+O4+P4)/2</f>
        <v>35500</v>
      </c>
      <c r="R4" s="15">
        <f>F4*Q4</f>
        <v>35500</v>
      </c>
      <c r="S4" s="10">
        <f>STDEV(N4:O4)/AVERAGE(Q4)*100</f>
        <v>1.9918500878494296</v>
      </c>
      <c r="T4" s="7"/>
      <c r="U4" s="8"/>
      <c r="V4" s="8"/>
      <c r="Y4" s="8"/>
    </row>
    <row r="5" spans="1:25" ht="28.5" customHeight="1" x14ac:dyDescent="0.25">
      <c r="R5" s="12">
        <f>SUM(R4:R4)</f>
        <v>35500</v>
      </c>
      <c r="V5" s="7"/>
    </row>
    <row r="6" spans="1:25" ht="87.75" hidden="1" customHeight="1" thickBot="1" x14ac:dyDescent="0.25"/>
    <row r="7" spans="1:25" ht="65.25" hidden="1" customHeight="1" thickBot="1" x14ac:dyDescent="0.25"/>
    <row r="8" spans="1:25" ht="15.75" x14ac:dyDescent="0.25">
      <c r="B8" s="13" t="s">
        <v>24</v>
      </c>
      <c r="C8" s="13"/>
      <c r="D8" s="13"/>
      <c r="E8" s="13"/>
      <c r="F8" s="13"/>
      <c r="G8" s="13"/>
      <c r="H8" s="14"/>
      <c r="I8" s="14"/>
    </row>
    <row r="9" spans="1:25" ht="15.75" x14ac:dyDescent="0.25">
      <c r="B9" s="13"/>
      <c r="C9" s="13"/>
      <c r="D9" s="13"/>
      <c r="E9" s="13"/>
      <c r="F9" s="13"/>
      <c r="G9" s="13"/>
      <c r="H9" s="14"/>
      <c r="I9" s="14"/>
    </row>
    <row r="10" spans="1:25" ht="15.75" x14ac:dyDescent="0.25">
      <c r="B10" s="13" t="s">
        <v>15</v>
      </c>
      <c r="C10" s="13"/>
      <c r="D10" s="13"/>
      <c r="E10" s="13"/>
      <c r="F10" s="13"/>
      <c r="G10" s="13"/>
      <c r="H10" s="14"/>
      <c r="I10" s="14"/>
    </row>
    <row r="12" spans="1:25" ht="15.75" x14ac:dyDescent="0.25">
      <c r="B12" s="13"/>
      <c r="C12" s="16"/>
    </row>
    <row r="13" spans="1:25" ht="15.75" x14ac:dyDescent="0.25">
      <c r="B13" s="16"/>
      <c r="C13" s="16"/>
    </row>
  </sheetData>
  <mergeCells count="2">
    <mergeCell ref="N3:P3"/>
    <mergeCell ref="B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Buh15</dc:creator>
  <cp:lastModifiedBy>Elena</cp:lastModifiedBy>
  <dcterms:created xsi:type="dcterms:W3CDTF">2023-01-25T09:55:56Z</dcterms:created>
  <dcterms:modified xsi:type="dcterms:W3CDTF">2026-09-01T11:20:21Z</dcterms:modified>
</cp:coreProperties>
</file>