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Метод сопоставления цен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7" l="1"/>
  <c r="I7" i="7" s="1"/>
  <c r="J7" i="7" s="1"/>
  <c r="K7" i="7"/>
  <c r="L7" i="7" s="1"/>
  <c r="M7" i="7" s="1"/>
  <c r="M8" i="7" l="1"/>
</calcChain>
</file>

<file path=xl/sharedStrings.xml><?xml version="1.0" encoding="utf-8"?>
<sst xmlns="http://schemas.openxmlformats.org/spreadsheetml/2006/main" count="26" uniqueCount="26">
  <si>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</si>
  <si>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</si>
  <si>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</si>
  <si>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</si>
  <si>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</si>
  <si>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</si>
  <si>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</si>
  <si>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</si>
  <si>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</si>
  <si>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</si>
  <si>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</si>
  <si>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</si>
  <si>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</si>
  <si>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</si>
  <si>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</si>
  <si>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</si>
  <si>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</si>
  <si>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</si>
  <si>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</si>
  <si>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</si>
  <si>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А.Ю.Александров</t>
  </si>
  <si>
    <t>Коммерческое предложение   от 19.06.2026 (Источник №1)</t>
  </si>
  <si>
    <t>Коммерческое предложение  от 19.06.2026 (Источник №2)</t>
  </si>
  <si>
    <t>Коммерческое предложение от 19.06.2026 (Источник №3)</t>
  </si>
  <si>
    <t>Услуги по организации и выполнению дистанционного опроса комплексов учета тепловой энергии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</si>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</sst>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4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/>
    </xf>
    <xf numFmtId="4" fontId="9" fillId="0" borderId="1" xfId="1" applyNumberFormat="1" applyFont="1" applyBorder="1" applyAlignment="1">
      <alignment vertical="center"/>
    </xf>
    <xf numFmtId="0" fontId="9" fillId="0" borderId="0" xfId="0" applyFont="1" applyAlignment="1">
      <alignment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>
          <a:extLst>
            <a:ext uri="{FF2B5EF4-FFF2-40B4-BE49-F238E27FC236}">
              <a16:creationId xmlns:a16="http://schemas.microsoft.com/office/drawing/2014/main" xmlns="" id="{00000000-0008-0000-00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>
          <a:extLst>
            <a:ext uri="{FF2B5EF4-FFF2-40B4-BE49-F238E27FC236}">
              <a16:creationId xmlns:a16="http://schemas.microsoft.com/office/drawing/2014/main" xmlns="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>
          <a:extLst>
            <a:ext uri="{FF2B5EF4-FFF2-40B4-BE49-F238E27FC236}">
              <a16:creationId xmlns:a16="http://schemas.microsoft.com/office/drawing/2014/main" xmlns="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>
          <a:extLst>
            <a:ext uri="{FF2B5EF4-FFF2-40B4-BE49-F238E27FC236}">
              <a16:creationId xmlns:a16="http://schemas.microsoft.com/office/drawing/2014/main" xmlns="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topLeftCell="A4" zoomScale="75" zoomScaleNormal="75" workbookViewId="0">
      <selection activeCell="G7" sqref="G7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5" ht="24.75" customHeight="1" x14ac:dyDescent="0.3">
      <c r="H1" s="35" t="s">
        <v>17</v>
      </c>
      <c r="I1" s="36"/>
      <c r="J1" s="36"/>
      <c r="K1" s="36"/>
      <c r="L1" s="36"/>
      <c r="M1" s="36"/>
    </row>
    <row r="2" spans="1:15" s="3" customFormat="1" ht="24" customHeight="1" x14ac:dyDescent="0.2">
      <c r="A2" s="38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5" s="4" customFormat="1" ht="20.25" customHeight="1" x14ac:dyDescent="0.2">
      <c r="A3" s="44" t="s">
        <v>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5" ht="29.25" customHeight="1" x14ac:dyDescent="0.2">
      <c r="A4" s="43" t="s">
        <v>6</v>
      </c>
      <c r="B4" s="43" t="s">
        <v>7</v>
      </c>
      <c r="C4" s="43" t="s">
        <v>5</v>
      </c>
      <c r="D4" s="43" t="s">
        <v>0</v>
      </c>
      <c r="E4" s="46" t="s">
        <v>10</v>
      </c>
      <c r="F4" s="46"/>
      <c r="G4" s="46"/>
      <c r="H4" s="42" t="s">
        <v>14</v>
      </c>
      <c r="I4" s="42"/>
      <c r="J4" s="42"/>
      <c r="K4" s="45" t="s">
        <v>15</v>
      </c>
      <c r="L4" s="45"/>
      <c r="M4" s="50" t="s">
        <v>12</v>
      </c>
    </row>
    <row r="5" spans="1:15" ht="219.75" customHeight="1" x14ac:dyDescent="0.2">
      <c r="A5" s="43"/>
      <c r="B5" s="43"/>
      <c r="C5" s="43"/>
      <c r="D5" s="43"/>
      <c r="E5" s="14" t="s">
        <v>21</v>
      </c>
      <c r="F5" s="14" t="s">
        <v>22</v>
      </c>
      <c r="G5" s="14" t="s">
        <v>23</v>
      </c>
      <c r="H5" s="13" t="s">
        <v>4</v>
      </c>
      <c r="I5" s="13" t="s">
        <v>3</v>
      </c>
      <c r="J5" s="15" t="s">
        <v>2</v>
      </c>
      <c r="K5" s="13" t="s">
        <v>11</v>
      </c>
      <c r="L5" s="13" t="s">
        <v>1</v>
      </c>
      <c r="M5" s="50"/>
    </row>
    <row r="6" spans="1:15" ht="19.899999999999999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5" s="2" customFormat="1" ht="32.25" customHeight="1" x14ac:dyDescent="0.25">
      <c r="A7" s="27">
        <v>1</v>
      </c>
      <c r="B7" s="34" t="s">
        <v>24</v>
      </c>
      <c r="C7" s="28" t="s">
        <v>25</v>
      </c>
      <c r="D7" s="27">
        <v>1</v>
      </c>
      <c r="E7" s="29">
        <v>88000</v>
      </c>
      <c r="F7" s="29">
        <v>98000</v>
      </c>
      <c r="G7" s="30">
        <v>115200</v>
      </c>
      <c r="H7" s="31">
        <f t="shared" ref="H7" si="0">(E7+F7+G7)/3</f>
        <v>100400</v>
      </c>
      <c r="I7" s="32">
        <f t="shared" ref="I7" si="1">SQRT(((SUM((POWER(G7-H7,2)),(POWER(F7-H7,2)),(POWER(E7-H7,2)))/(COLUMNS(E7:G7)-1))))</f>
        <v>13757.906817535872</v>
      </c>
      <c r="J7" s="33">
        <f t="shared" ref="J7" si="2">I7/H7*100</f>
        <v>13.703094439776764</v>
      </c>
      <c r="K7" s="31">
        <f t="shared" ref="K7" si="3">((D7/3)*(SUM(E7:G7)))</f>
        <v>100400</v>
      </c>
      <c r="L7" s="31">
        <f t="shared" ref="L7" si="4">ROUND((K7/D7),2)</f>
        <v>100400</v>
      </c>
      <c r="M7" s="32">
        <f>ROUND(D7*L7,2)</f>
        <v>100400</v>
      </c>
    </row>
    <row r="8" spans="1:15" ht="63" x14ac:dyDescent="0.2">
      <c r="A8" s="16"/>
      <c r="B8" s="17" t="s">
        <v>18</v>
      </c>
      <c r="C8" s="47"/>
      <c r="D8" s="47"/>
      <c r="E8" s="47"/>
      <c r="F8" s="47"/>
      <c r="G8" s="47"/>
      <c r="H8" s="47"/>
      <c r="I8" s="47"/>
      <c r="J8" s="47"/>
      <c r="K8" s="49" t="s">
        <v>13</v>
      </c>
      <c r="L8" s="49"/>
      <c r="M8" s="18">
        <f>SUM(M7:M7)</f>
        <v>100400</v>
      </c>
      <c r="O8" s="9"/>
    </row>
    <row r="9" spans="1:15" ht="19.899999999999999" customHeight="1" x14ac:dyDescent="0.2">
      <c r="A9" s="8"/>
      <c r="B9" s="19"/>
      <c r="C9" s="20"/>
      <c r="D9" s="20"/>
      <c r="E9" s="20"/>
      <c r="F9" s="20"/>
      <c r="G9" s="20"/>
      <c r="H9" s="21"/>
      <c r="I9" s="22"/>
      <c r="J9" s="22"/>
      <c r="K9" s="23"/>
      <c r="L9" s="24"/>
      <c r="M9" s="25"/>
    </row>
    <row r="10" spans="1:15" s="2" customFormat="1" ht="41.45" hidden="1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7"/>
    </row>
    <row r="11" spans="1:15" s="5" customFormat="1" ht="42" customHeight="1" x14ac:dyDescent="0.2">
      <c r="A11" s="40" t="s">
        <v>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6"/>
    </row>
    <row r="12" spans="1:15" s="12" customFormat="1" ht="15.75" x14ac:dyDescent="0.25">
      <c r="B12" s="26" t="s">
        <v>19</v>
      </c>
      <c r="C12" s="10"/>
      <c r="D12" s="11"/>
      <c r="F12" s="11"/>
      <c r="G12" s="11"/>
      <c r="H12" s="10" t="s">
        <v>20</v>
      </c>
      <c r="I12" s="11"/>
      <c r="J12" s="11"/>
    </row>
  </sheetData>
  <mergeCells count="16">
    <mergeCell ref="H1:M1"/>
    <mergeCell ref="A6:M6"/>
    <mergeCell ref="A2:K2"/>
    <mergeCell ref="A11:K11"/>
    <mergeCell ref="H4:J4"/>
    <mergeCell ref="B4:B5"/>
    <mergeCell ref="C4:C5"/>
    <mergeCell ref="A3:M3"/>
    <mergeCell ref="K4:L4"/>
    <mergeCell ref="E4:G4"/>
    <mergeCell ref="C8:J8"/>
    <mergeCell ref="A4:A5"/>
    <mergeCell ref="D4:D5"/>
    <mergeCell ref="A10:L10"/>
    <mergeCell ref="K8:L8"/>
    <mergeCell ref="M4:M5"/>
  </mergeCells>
  <phoneticPr fontId="0" type="noConversion"/>
  <pageMargins left="0.25" right="0.25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1</cp:lastModifiedBy>
  <cp:lastPrinted>2023-08-11T07:40:50Z</cp:lastPrinted>
  <dcterms:created xsi:type="dcterms:W3CDTF">2011-05-04T10:33:42Z</dcterms:created>
  <dcterms:modified xsi:type="dcterms:W3CDTF">2026-06-30T12:53:07Z</dcterms:modified>
</cp:coreProperties>
</file>