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05" windowWidth="20115" windowHeight="8010"/>
  </bookViews>
  <sheets>
    <sheet name="Обоснование НМЦК" sheetId="1" r:id="rId1"/>
  </sheets>
  <definedNames>
    <definedName name="_xlnm.Print_Area" localSheetId="0">'Обоснование НМЦК'!$A$1:$J$24</definedName>
  </definedNames>
  <calcPr calcId="145621" iterateDelta="1E-4"/>
</workbook>
</file>

<file path=xl/calcChain.xml><?xml version="1.0" encoding="utf-8"?>
<calcChain xmlns="http://schemas.openxmlformats.org/spreadsheetml/2006/main">
  <c r="J13" i="1" l="1"/>
  <c r="I14" i="1" l="1"/>
  <c r="J14" i="1" s="1"/>
  <c r="I13" i="1" l="1"/>
  <c r="J15" i="1" l="1"/>
</calcChain>
</file>

<file path=xl/sharedStrings.xml><?xml version="1.0" encoding="utf-8"?>
<sst xmlns="http://schemas.openxmlformats.org/spreadsheetml/2006/main" count="41" uniqueCount="40">
  <si>
    <t>Единица измерения</t>
  </si>
  <si>
    <t>На основании полученной информации о стоимости товара,  произведен расчет начальной (максимальной) цены контракта с помощью стандартных функций табличных редакторов.</t>
  </si>
  <si>
    <t>Коли-чество</t>
  </si>
  <si>
    <t>Согласовано:</t>
  </si>
  <si>
    <t>Минимальная цена единицы товара, для расчета начальной (максимальной) цены контракта , руб.</t>
  </si>
  <si>
    <t>Стоимость (Количество*Минимальная цена единицы товара, для расчета начальной (максимальной) цены контракта ), руб.</t>
  </si>
  <si>
    <t>Начальная (максимальная) цена контракта, руб.</t>
  </si>
  <si>
    <t xml:space="preserve">Предмет контракта: </t>
  </si>
  <si>
    <t>Метод сопоставимых рыночных цен (анализа рынка).</t>
  </si>
  <si>
    <t>Используемый метод определения НМЦК:</t>
  </si>
  <si>
    <t xml:space="preserve">Обоснование НМЦК: </t>
  </si>
  <si>
    <t>Источник финансирования: ______________</t>
  </si>
  <si>
    <t>КОСГУ ____________</t>
  </si>
  <si>
    <t>Сотрудник контрактной службы ФГБУЗ МСЧ-128 ФМБА России 
ведущий специалист в сфере закупок:</t>
  </si>
  <si>
    <t>Наименование товара, работы (услуги) в соответствии с КТРУ</t>
  </si>
  <si>
    <t>№
п/п</t>
  </si>
  <si>
    <t>Электронная закупка, осуществляемая в соответствии с п.4 ч. 1 ст. 93 44-ФЗ.</t>
  </si>
  <si>
    <t xml:space="preserve">Способ размещения: </t>
  </si>
  <si>
    <t>Торговая площадка:</t>
  </si>
  <si>
    <t xml:space="preserve"> https://agregatoreat.ru/</t>
  </si>
  <si>
    <t>В соответствии со ст. 34 Бюджетного кодекса Российской Федерации от 31.07.1998 №145-ФЗ принцип эффективности использования бюджетных средств означает, что при составлении и исполнении бюджетов участники бюджетного процесса в рамках установленных им бюджетных полномочий должны исходить из необходимости достижения заданных результатов с использованием наименьшего объема средств (экономности) и (или) достижения наилучшего результата с использованием определенного бюджетом объема средств (результативности). Исходя из вышеизложенного значение начальной (максимальной) цены контракта Заказчиком устанавливается на основании минимального ценового предложения. В качестве источников ценовой информации были использованы коммерческие предложения патенциальных Поставщиков на поставку товара.</t>
  </si>
  <si>
    <t>Приложение № 1
к Объявлению о закупки</t>
  </si>
  <si>
    <t>______________ /И.К. Остапенко/</t>
  </si>
  <si>
    <t>"_____" ______________ 2026 года</t>
  </si>
  <si>
    <t>ОКПД2 в соответствии с регистрационным удостоверением мед.изделия</t>
  </si>
  <si>
    <r>
      <t xml:space="preserve">Источник 3 
</t>
    </r>
    <r>
      <rPr>
        <sz val="10"/>
        <color theme="1"/>
        <rFont val="Times New Roman"/>
        <family val="1"/>
        <charset val="204"/>
      </rPr>
      <t>(Коммерческое предложение от 17.06.2026, № 1631), руб.</t>
    </r>
  </si>
  <si>
    <t>Гл.бухгалтер  _______________ /Т.А. Ременюк/</t>
  </si>
  <si>
    <t>На поставку расходных материалов (рентгенпленка - лот 2).</t>
  </si>
  <si>
    <t>штука</t>
  </si>
  <si>
    <t>18*24</t>
  </si>
  <si>
    <t>18*24 маммографическая</t>
  </si>
  <si>
    <t>4*100</t>
  </si>
  <si>
    <t>5*100</t>
  </si>
  <si>
    <t>26.60.11.130-00000097</t>
  </si>
  <si>
    <t>26.60.11.130-00000096</t>
  </si>
  <si>
    <t>Пленка рентгеновская медицинская, экранная (тип 1)
Зеленочувствительная пленка медицинская для рентгенографии SFM общего назначения X-Ray GF, 18*24 см (100 листов), Германия или эквивалент</t>
  </si>
  <si>
    <t>Пленка рентгеновская медицинская, экранная (тип 2)
Маммографическая пленка медицинская для рентгенографии SFM Mammo MF, 18*24 см (100 листов), Германия или эквивалент</t>
  </si>
  <si>
    <r>
      <t xml:space="preserve">Источник 1
</t>
    </r>
    <r>
      <rPr>
        <sz val="10"/>
        <color theme="1"/>
        <rFont val="Times New Roman"/>
        <family val="1"/>
        <charset val="204"/>
      </rPr>
      <t>(Коммерческое предложение от 17.06.2026, № 34149), руб.</t>
    </r>
  </si>
  <si>
    <r>
      <t xml:space="preserve">Источник 2 
</t>
    </r>
    <r>
      <rPr>
        <sz val="10"/>
        <color theme="1"/>
        <rFont val="Times New Roman"/>
        <family val="1"/>
        <charset val="204"/>
      </rPr>
      <t>(Коммерческое предложение от 15.04.2026, № 139), руб.</t>
    </r>
  </si>
  <si>
    <r>
      <t xml:space="preserve">Исходя из вышеизложенного значение начальной (максимальной) цены контракта Заказчиком устанавливается на основании минимального ценового предложения: </t>
    </r>
    <r>
      <rPr>
        <b/>
        <sz val="12"/>
        <color theme="1"/>
        <rFont val="Times New Roman"/>
        <family val="1"/>
        <charset val="204"/>
      </rPr>
      <t>38 884,00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2"/>
        <color theme="1"/>
        <rFont val="Times New Roman"/>
        <family val="1"/>
        <charset val="204"/>
      </rPr>
      <t xml:space="preserve">(Тридцать восемь тысяч восемьсот восемьдесят четыре) рубля 00 копеек.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</si>
</sst>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u/>
      <sz val="12"/>
      <color theme="1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48">
    <xf numFmtId="0" fontId="0" fillId="0" borderId="0" xfId="0"/>
    <xf numFmtId="0" fontId="3" fillId="0" borderId="0" xfId="0" applyFont="1" applyFill="1"/>
    <xf numFmtId="0" fontId="5" fillId="0" borderId="0" xfId="1" applyFont="1" applyFill="1" applyAlignment="1" applyProtection="1">
      <alignment horizontal="justify"/>
    </xf>
    <xf numFmtId="0" fontId="2" fillId="0" borderId="0" xfId="0" applyFont="1" applyFill="1" applyAlignment="1">
      <alignment horizontal="justify" vertical="center"/>
    </xf>
    <xf numFmtId="0" fontId="3" fillId="0" borderId="0" xfId="0" applyFont="1" applyFill="1" applyBorder="1" applyAlignment="1"/>
    <xf numFmtId="0" fontId="3" fillId="0" borderId="0" xfId="0" applyFont="1" applyFill="1" applyAlignment="1">
      <alignment horizontal="left"/>
    </xf>
    <xf numFmtId="0" fontId="7" fillId="0" borderId="1" xfId="0" applyFont="1" applyFill="1" applyBorder="1" applyAlignment="1">
      <alignment horizontal="center" vertical="center" wrapText="1"/>
    </xf>
    <xf numFmtId="4" fontId="6" fillId="0" borderId="2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/>
    <xf numFmtId="0" fontId="3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left" vertical="top"/>
    </xf>
    <xf numFmtId="0" fontId="3" fillId="0" borderId="0" xfId="0" applyFont="1" applyFill="1" applyAlignment="1"/>
    <xf numFmtId="10" fontId="3" fillId="0" borderId="0" xfId="0" applyNumberFormat="1" applyFont="1" applyFill="1" applyBorder="1"/>
    <xf numFmtId="4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4" fontId="3" fillId="0" borderId="0" xfId="0" applyNumberFormat="1" applyFont="1" applyFill="1" applyBorder="1" applyAlignment="1">
      <alignment horizontal="center"/>
    </xf>
    <xf numFmtId="2" fontId="3" fillId="0" borderId="0" xfId="0" applyNumberFormat="1" applyFont="1" applyFill="1" applyBorder="1"/>
    <xf numFmtId="0" fontId="2" fillId="0" borderId="0" xfId="0" applyFont="1" applyFill="1" applyAlignment="1">
      <alignment horizontal="center" vertical="center"/>
    </xf>
    <xf numFmtId="0" fontId="7" fillId="0" borderId="5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2" fontId="1" fillId="0" borderId="0" xfId="0" applyNumberFormat="1" applyFont="1" applyFill="1" applyBorder="1" applyAlignment="1">
      <alignment horizontal="center" vertical="center" wrapText="1"/>
    </xf>
    <xf numFmtId="0" fontId="8" fillId="0" borderId="1" xfId="1" applyFont="1" applyBorder="1" applyAlignment="1" applyProtection="1">
      <alignment horizontal="center" vertical="center" wrapText="1"/>
    </xf>
    <xf numFmtId="4" fontId="1" fillId="0" borderId="0" xfId="0" applyNumberFormat="1" applyFont="1" applyFill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vertical="center" wrapText="1"/>
    </xf>
    <xf numFmtId="0" fontId="1" fillId="0" borderId="6" xfId="0" applyFont="1" applyFill="1" applyBorder="1" applyAlignment="1">
      <alignment vertical="center" wrapText="1"/>
    </xf>
    <xf numFmtId="0" fontId="3" fillId="0" borderId="0" xfId="0" applyFont="1" applyFill="1" applyAlignment="1">
      <alignment horizontal="right" wrapText="1"/>
    </xf>
    <xf numFmtId="0" fontId="3" fillId="0" borderId="0" xfId="0" applyFont="1" applyFill="1" applyAlignment="1">
      <alignment horizontal="right"/>
    </xf>
    <xf numFmtId="0" fontId="3" fillId="0" borderId="0" xfId="0" applyFont="1" applyFill="1" applyAlignment="1">
      <alignment horizontal="justify" vertical="center" wrapText="1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justify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justify" vertical="center" wrapText="1"/>
    </xf>
    <xf numFmtId="0" fontId="3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3"/>
  <sheetViews>
    <sheetView tabSelected="1" view="pageBreakPreview" topLeftCell="A10" zoomScaleNormal="100" zoomScaleSheetLayoutView="100" workbookViewId="0">
      <selection activeCell="I20" sqref="I20"/>
    </sheetView>
  </sheetViews>
  <sheetFormatPr defaultRowHeight="15.75" x14ac:dyDescent="0.25"/>
  <cols>
    <col min="1" max="1" width="4.5703125" style="1" customWidth="1"/>
    <col min="2" max="2" width="15.85546875" style="1" customWidth="1"/>
    <col min="3" max="3" width="46" style="1" customWidth="1"/>
    <col min="4" max="4" width="12" style="1" customWidth="1"/>
    <col min="5" max="5" width="9.42578125" style="1" customWidth="1"/>
    <col min="6" max="8" width="18.140625" style="1" customWidth="1"/>
    <col min="9" max="9" width="19.85546875" style="1" customWidth="1"/>
    <col min="10" max="10" width="25.5703125" style="1" customWidth="1"/>
    <col min="11" max="11" width="17.7109375" style="1" customWidth="1"/>
    <col min="12" max="12" width="21.42578125" style="1" customWidth="1"/>
    <col min="13" max="13" width="16.28515625" style="1" customWidth="1"/>
    <col min="14" max="14" width="20.42578125" style="1" customWidth="1"/>
    <col min="15" max="15" width="17.7109375" style="1" customWidth="1"/>
    <col min="16" max="18" width="9.140625" style="1"/>
    <col min="19" max="19" width="22.85546875" style="1" customWidth="1"/>
    <col min="20" max="16384" width="9.140625" style="1"/>
  </cols>
  <sheetData>
    <row r="1" spans="1:22" ht="36.75" customHeight="1" x14ac:dyDescent="0.25">
      <c r="A1" s="34" t="s">
        <v>21</v>
      </c>
      <c r="B1" s="34"/>
      <c r="C1" s="34"/>
      <c r="D1" s="35"/>
      <c r="E1" s="35"/>
      <c r="F1" s="35"/>
      <c r="G1" s="35"/>
      <c r="H1" s="35"/>
      <c r="I1" s="35"/>
      <c r="J1" s="35"/>
    </row>
    <row r="2" spans="1:22" ht="10.5" customHeight="1" x14ac:dyDescent="0.25">
      <c r="D2" s="37"/>
      <c r="E2" s="37"/>
      <c r="F2" s="37"/>
      <c r="G2" s="37"/>
      <c r="H2" s="37"/>
      <c r="I2" s="37"/>
      <c r="J2" s="37"/>
    </row>
    <row r="3" spans="1:22" ht="6.75" customHeight="1" x14ac:dyDescent="0.25">
      <c r="D3" s="8"/>
      <c r="E3" s="8"/>
      <c r="F3" s="8"/>
      <c r="G3" s="13"/>
      <c r="H3" s="22"/>
      <c r="I3" s="8"/>
      <c r="J3" s="8"/>
    </row>
    <row r="4" spans="1:22" ht="21" customHeight="1" x14ac:dyDescent="0.25">
      <c r="A4" s="43" t="s">
        <v>7</v>
      </c>
      <c r="B4" s="43"/>
      <c r="C4" s="43"/>
      <c r="D4" s="38" t="s">
        <v>27</v>
      </c>
      <c r="E4" s="38"/>
      <c r="F4" s="38"/>
      <c r="G4" s="38"/>
      <c r="H4" s="38"/>
      <c r="I4" s="38"/>
      <c r="J4" s="38"/>
    </row>
    <row r="5" spans="1:22" ht="21" customHeight="1" x14ac:dyDescent="0.25">
      <c r="A5" s="44" t="s">
        <v>9</v>
      </c>
      <c r="B5" s="44"/>
      <c r="C5" s="44"/>
      <c r="D5" s="36" t="s">
        <v>8</v>
      </c>
      <c r="E5" s="36"/>
      <c r="F5" s="36"/>
      <c r="G5" s="36"/>
      <c r="H5" s="36"/>
      <c r="I5" s="36"/>
      <c r="J5" s="36"/>
    </row>
    <row r="6" spans="1:22" ht="21" customHeight="1" x14ac:dyDescent="0.25">
      <c r="A6" s="44" t="s">
        <v>17</v>
      </c>
      <c r="B6" s="44"/>
      <c r="C6" s="44"/>
      <c r="D6" s="47" t="s">
        <v>16</v>
      </c>
      <c r="E6" s="47"/>
      <c r="F6" s="47"/>
      <c r="G6" s="47"/>
      <c r="H6" s="47"/>
      <c r="I6" s="47"/>
      <c r="J6" s="47"/>
    </row>
    <row r="7" spans="1:22" ht="21" customHeight="1" x14ac:dyDescent="0.25">
      <c r="A7" s="44" t="s">
        <v>18</v>
      </c>
      <c r="B7" s="44"/>
      <c r="C7" s="44"/>
      <c r="D7" s="47" t="s">
        <v>19</v>
      </c>
      <c r="E7" s="47"/>
      <c r="F7" s="47"/>
      <c r="G7" s="47"/>
      <c r="H7" s="47"/>
      <c r="I7" s="47"/>
      <c r="J7" s="47"/>
    </row>
    <row r="8" spans="1:22" ht="127.5" customHeight="1" x14ac:dyDescent="0.25">
      <c r="A8" s="45" t="s">
        <v>10</v>
      </c>
      <c r="B8" s="45"/>
      <c r="C8" s="45"/>
      <c r="D8" s="36" t="s">
        <v>20</v>
      </c>
      <c r="E8" s="36"/>
      <c r="F8" s="36"/>
      <c r="G8" s="36"/>
      <c r="H8" s="36"/>
      <c r="I8" s="36"/>
      <c r="J8" s="36"/>
    </row>
    <row r="9" spans="1:22" ht="9" customHeight="1" x14ac:dyDescent="0.25">
      <c r="D9" s="3"/>
      <c r="E9" s="3"/>
      <c r="F9" s="3"/>
      <c r="G9" s="3"/>
      <c r="H9" s="3"/>
      <c r="I9" s="2"/>
      <c r="M9" s="16"/>
      <c r="N9" s="11"/>
      <c r="O9" s="11"/>
      <c r="P9" s="11"/>
      <c r="Q9" s="11"/>
      <c r="R9" s="11"/>
      <c r="S9" s="11"/>
      <c r="T9" s="11"/>
      <c r="U9" s="11"/>
      <c r="V9" s="11"/>
    </row>
    <row r="10" spans="1:22" ht="27" customHeight="1" x14ac:dyDescent="0.25">
      <c r="A10" s="46" t="s">
        <v>1</v>
      </c>
      <c r="B10" s="46"/>
      <c r="C10" s="46"/>
      <c r="D10" s="46"/>
      <c r="E10" s="46"/>
      <c r="F10" s="46"/>
      <c r="G10" s="46"/>
      <c r="H10" s="46"/>
      <c r="I10" s="46"/>
      <c r="J10" s="46"/>
      <c r="M10" s="11"/>
      <c r="N10" s="11"/>
      <c r="O10" s="11"/>
      <c r="P10" s="11"/>
      <c r="Q10" s="11"/>
      <c r="R10" s="11"/>
      <c r="S10" s="11"/>
      <c r="T10" s="11"/>
      <c r="U10" s="11"/>
      <c r="V10" s="11"/>
    </row>
    <row r="11" spans="1:22" ht="10.5" customHeight="1" x14ac:dyDescent="0.25">
      <c r="M11" s="11"/>
      <c r="N11" s="11"/>
      <c r="O11" s="11"/>
      <c r="P11" s="11"/>
      <c r="Q11" s="11"/>
      <c r="R11" s="11"/>
      <c r="S11" s="11"/>
      <c r="T11" s="11"/>
      <c r="U11" s="11"/>
      <c r="V11" s="11"/>
    </row>
    <row r="12" spans="1:22" s="9" customFormat="1" ht="80.25" customHeight="1" x14ac:dyDescent="0.25">
      <c r="A12" s="6" t="s">
        <v>15</v>
      </c>
      <c r="B12" s="6" t="s">
        <v>24</v>
      </c>
      <c r="C12" s="23" t="s">
        <v>14</v>
      </c>
      <c r="D12" s="6" t="s">
        <v>0</v>
      </c>
      <c r="E12" s="6" t="s">
        <v>2</v>
      </c>
      <c r="F12" s="6" t="s">
        <v>37</v>
      </c>
      <c r="G12" s="6" t="s">
        <v>38</v>
      </c>
      <c r="H12" s="6" t="s">
        <v>25</v>
      </c>
      <c r="I12" s="6" t="s">
        <v>4</v>
      </c>
      <c r="J12" s="6" t="s">
        <v>5</v>
      </c>
      <c r="M12" s="17"/>
      <c r="N12" s="17"/>
      <c r="O12" s="18"/>
      <c r="P12" s="19"/>
      <c r="Q12" s="19"/>
      <c r="R12" s="19"/>
      <c r="S12" s="19"/>
      <c r="T12" s="19"/>
      <c r="U12" s="19"/>
      <c r="V12" s="19"/>
    </row>
    <row r="13" spans="1:22" s="27" customFormat="1" ht="67.5" customHeight="1" x14ac:dyDescent="0.25">
      <c r="A13" s="24">
        <v>1</v>
      </c>
      <c r="B13" s="29" t="s">
        <v>33</v>
      </c>
      <c r="C13" s="32" t="s">
        <v>35</v>
      </c>
      <c r="D13" s="31" t="s">
        <v>28</v>
      </c>
      <c r="E13" s="24">
        <v>400</v>
      </c>
      <c r="F13" s="25">
        <v>21.81</v>
      </c>
      <c r="G13" s="25">
        <v>31</v>
      </c>
      <c r="H13" s="25">
        <v>34.03</v>
      </c>
      <c r="I13" s="26">
        <f t="shared" ref="I13:I14" si="0">MIN(F13:H13)</f>
        <v>21.81</v>
      </c>
      <c r="J13" s="26">
        <f>E13*I13</f>
        <v>8724</v>
      </c>
      <c r="K13" s="33" t="s">
        <v>29</v>
      </c>
      <c r="L13" s="30" t="s">
        <v>31</v>
      </c>
      <c r="M13" s="17"/>
      <c r="N13" s="17"/>
      <c r="O13" s="17"/>
      <c r="P13" s="17"/>
      <c r="Q13" s="28"/>
      <c r="R13" s="17"/>
      <c r="S13" s="17"/>
      <c r="T13" s="18"/>
      <c r="U13" s="18"/>
      <c r="V13" s="18"/>
    </row>
    <row r="14" spans="1:22" s="27" customFormat="1" ht="69" customHeight="1" x14ac:dyDescent="0.25">
      <c r="A14" s="24">
        <v>2</v>
      </c>
      <c r="B14" s="29" t="s">
        <v>34</v>
      </c>
      <c r="C14" s="32" t="s">
        <v>36</v>
      </c>
      <c r="D14" s="31" t="s">
        <v>28</v>
      </c>
      <c r="E14" s="24">
        <v>500</v>
      </c>
      <c r="F14" s="25">
        <v>60.32</v>
      </c>
      <c r="G14" s="25">
        <v>86.14</v>
      </c>
      <c r="H14" s="25">
        <v>94.54</v>
      </c>
      <c r="I14" s="26">
        <f t="shared" si="0"/>
        <v>60.32</v>
      </c>
      <c r="J14" s="26">
        <f>E14*I14</f>
        <v>30160</v>
      </c>
      <c r="K14" s="33" t="s">
        <v>30</v>
      </c>
      <c r="L14" s="30" t="s">
        <v>32</v>
      </c>
      <c r="M14" s="17"/>
      <c r="N14" s="17"/>
      <c r="O14" s="17"/>
      <c r="P14" s="17"/>
      <c r="Q14" s="28"/>
      <c r="R14" s="17"/>
      <c r="S14" s="17"/>
      <c r="T14" s="18"/>
      <c r="U14" s="18"/>
      <c r="V14" s="18"/>
    </row>
    <row r="15" spans="1:22" ht="21.75" customHeight="1" x14ac:dyDescent="0.25">
      <c r="A15" s="39" t="s">
        <v>6</v>
      </c>
      <c r="B15" s="40"/>
      <c r="C15" s="40"/>
      <c r="D15" s="40"/>
      <c r="E15" s="40"/>
      <c r="F15" s="39"/>
      <c r="G15" s="39"/>
      <c r="H15" s="39"/>
      <c r="I15" s="39"/>
      <c r="J15" s="7">
        <f>SUM(J13:J14)</f>
        <v>38884</v>
      </c>
      <c r="M15" s="11"/>
      <c r="N15" s="11"/>
      <c r="O15" s="20"/>
      <c r="P15" s="11"/>
      <c r="Q15" s="11"/>
      <c r="R15" s="11"/>
      <c r="S15" s="21"/>
      <c r="T15" s="11"/>
      <c r="U15" s="11"/>
      <c r="V15" s="11"/>
    </row>
    <row r="16" spans="1:22" ht="7.5" customHeight="1" x14ac:dyDescent="0.25">
      <c r="M16" s="11"/>
      <c r="N16" s="11"/>
      <c r="O16" s="11"/>
      <c r="P16" s="11"/>
      <c r="Q16" s="11"/>
      <c r="R16" s="11"/>
      <c r="S16" s="11"/>
      <c r="T16" s="11"/>
      <c r="U16" s="11"/>
      <c r="V16" s="11"/>
    </row>
    <row r="17" spans="1:22" ht="36" customHeight="1" x14ac:dyDescent="0.25">
      <c r="A17" s="36" t="s">
        <v>39</v>
      </c>
      <c r="B17" s="36"/>
      <c r="C17" s="36"/>
      <c r="D17" s="41"/>
      <c r="E17" s="41"/>
      <c r="F17" s="41"/>
      <c r="G17" s="41"/>
      <c r="H17" s="41"/>
      <c r="I17" s="41"/>
      <c r="J17" s="41"/>
      <c r="M17" s="11"/>
      <c r="N17" s="11"/>
      <c r="O17" s="11"/>
      <c r="P17" s="11"/>
      <c r="Q17" s="11"/>
      <c r="R17" s="11"/>
      <c r="S17" s="21"/>
      <c r="T17" s="11"/>
      <c r="U17" s="11"/>
      <c r="V17" s="11"/>
    </row>
    <row r="18" spans="1:22" ht="10.5" customHeight="1" x14ac:dyDescent="0.25">
      <c r="M18" s="11"/>
      <c r="N18" s="11"/>
      <c r="O18" s="11"/>
      <c r="P18" s="11"/>
      <c r="Q18" s="11"/>
      <c r="R18" s="11"/>
      <c r="S18" s="11"/>
      <c r="T18" s="11"/>
      <c r="U18" s="11"/>
      <c r="V18" s="11"/>
    </row>
    <row r="19" spans="1:22" ht="36.75" customHeight="1" x14ac:dyDescent="0.25">
      <c r="A19" s="42" t="s">
        <v>13</v>
      </c>
      <c r="B19" s="42"/>
      <c r="C19" s="42"/>
      <c r="D19" s="42"/>
      <c r="F19" s="14" t="s">
        <v>3</v>
      </c>
      <c r="J19" s="11"/>
      <c r="M19" s="11"/>
      <c r="N19" s="11"/>
      <c r="O19" s="11"/>
      <c r="P19" s="11"/>
      <c r="Q19" s="11"/>
      <c r="R19" s="11"/>
      <c r="S19" s="11"/>
      <c r="T19" s="11"/>
      <c r="U19" s="11"/>
      <c r="V19" s="11"/>
    </row>
    <row r="20" spans="1:22" ht="8.25" customHeight="1" x14ac:dyDescent="0.25">
      <c r="F20" s="10"/>
      <c r="J20" s="11"/>
    </row>
    <row r="21" spans="1:22" ht="21.75" customHeight="1" x14ac:dyDescent="0.25">
      <c r="A21" s="11" t="s">
        <v>22</v>
      </c>
      <c r="B21" s="11"/>
      <c r="C21" s="11"/>
      <c r="F21" s="5" t="s">
        <v>26</v>
      </c>
      <c r="I21" s="12"/>
      <c r="J21" s="4"/>
    </row>
    <row r="22" spans="1:22" x14ac:dyDescent="0.25">
      <c r="F22" s="15"/>
    </row>
    <row r="23" spans="1:22" x14ac:dyDescent="0.25">
      <c r="A23" s="1" t="s">
        <v>23</v>
      </c>
      <c r="F23" s="5" t="s">
        <v>11</v>
      </c>
      <c r="G23" s="5"/>
      <c r="H23" s="5"/>
      <c r="I23" s="10" t="s">
        <v>12</v>
      </c>
      <c r="J23" s="10"/>
    </row>
  </sheetData>
  <mergeCells count="16">
    <mergeCell ref="A15:I15"/>
    <mergeCell ref="A17:J17"/>
    <mergeCell ref="A19:D19"/>
    <mergeCell ref="A4:C4"/>
    <mergeCell ref="A5:C5"/>
    <mergeCell ref="A8:C8"/>
    <mergeCell ref="A10:J10"/>
    <mergeCell ref="A6:C6"/>
    <mergeCell ref="D6:J6"/>
    <mergeCell ref="A7:C7"/>
    <mergeCell ref="D7:J7"/>
    <mergeCell ref="A1:J1"/>
    <mergeCell ref="D8:J8"/>
    <mergeCell ref="D2:J2"/>
    <mergeCell ref="D4:J4"/>
    <mergeCell ref="D5:J5"/>
  </mergeCells>
  <printOptions horizontalCentered="1"/>
  <pageMargins left="0.19685039370078741" right="0.19685039370078741" top="0.39370078740157483" bottom="0.19685039370078741" header="0.31496062992125984" footer="0.31496062992125984"/>
  <pageSetup paperSize="9" scale="59" orientation="landscape" r:id="rId1"/>
  <ignoredErrors>
    <ignoredError sqref="I13 I14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Обоснование НМЦК</vt:lpstr>
      <vt:lpstr>'Обоснование НМЦК'!Область_печати</vt:lpstr>
    </vt:vector>
  </TitlesOfParts>
  <Company>МСЧ-128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НМЦК</dc:title>
  <dc:creator>Ирина К. Остапенко</dc:creator>
  <cp:lastModifiedBy>Ирина К. Остапенко</cp:lastModifiedBy>
  <cp:lastPrinted>2026-06-23T08:04:18Z</cp:lastPrinted>
  <dcterms:created xsi:type="dcterms:W3CDTF">2016-12-08T05:04:53Z</dcterms:created>
  <dcterms:modified xsi:type="dcterms:W3CDTF">2026-06-24T02:34:49Z</dcterms:modified>
</cp:coreProperties>
</file>