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8800" windowHeight="11835"/>
  </bookViews>
  <sheets>
    <sheet name="Товары" sheetId="3" r:id="rId1"/>
  </sheets>
  <definedNames>
    <definedName name="_ftn1" localSheetId="0">Товары!#REF!</definedName>
    <definedName name="_ftnref1" localSheetId="0">Товары!$F$9</definedName>
    <definedName name="_xlnm.Print_Area" localSheetId="0">Товары!$A$1:$O$19</definedName>
  </definedNames>
  <calcPr calcId="145621"/>
</workbook>
</file>

<file path=xl/calcChain.xml><?xml version="1.0" encoding="utf-8"?>
<calcChain xmlns="http://schemas.openxmlformats.org/spreadsheetml/2006/main">
  <c r="J14" i="3" l="1"/>
</calcChain>
</file>

<file path=xl/sharedStrings.xml><?xml version="1.0" encoding="utf-8"?>
<sst xmlns="http://schemas.openxmlformats.org/spreadsheetml/2006/main" count="45" uniqueCount="32">
  <si>
    <t>Единица измерения</t>
  </si>
  <si>
    <t xml:space="preserve">Наименование товара, работы, услуги по КТРУ  </t>
  </si>
  <si>
    <t>Наименование товара, работы, услуги согласно описанию объекта закупки</t>
  </si>
  <si>
    <t>Ценовые значения анализа рынка</t>
  </si>
  <si>
    <t>Ср. рыночная цена за единицу (руб.)</t>
  </si>
  <si>
    <t>Цена за ед.(руб.)</t>
  </si>
  <si>
    <t>Итоговое значение НМЦК (ЦК) (руб.)</t>
  </si>
  <si>
    <t xml:space="preserve">Кол-во </t>
  </si>
  <si>
    <t>Коэффициент вариации (V)</t>
  </si>
  <si>
    <t xml:space="preserve">№
п/п
</t>
  </si>
  <si>
    <t>Обоснование цены контракта, заключаемого с единственным поставщиком (подрядчиком, исполнителем) (ЦК)</t>
  </si>
  <si>
    <t>Типовая принадлежность</t>
  </si>
  <si>
    <t>Расчет (ЦК)</t>
  </si>
  <si>
    <t>Цена за единицу с учетом нормативных затрат</t>
  </si>
  <si>
    <t>Итого цена единицы товара (работы, услуги) в том числе с учетом ЛБО (руб.)</t>
  </si>
  <si>
    <t xml:space="preserve">Всего
НМЦК (ЦК)/цена единицы товара (работы, услуги) с учетом ЛБО (руб.)
</t>
  </si>
  <si>
    <t>Начальная сумма цен единиц товара:</t>
  </si>
  <si>
    <t>Максимальное значение цены контракта в соответствии с лимитами бюджетных обязательств:</t>
  </si>
  <si>
    <t>x</t>
  </si>
  <si>
    <t>Итого (ЦК):</t>
  </si>
  <si>
    <t xml:space="preserve">Начальная сумма единиц работы (услуги) </t>
  </si>
  <si>
    <r>
      <t xml:space="preserve">Используемый метод определения  </t>
    </r>
    <r>
      <rPr>
        <sz val="12"/>
        <rFont val="Times New Roman"/>
        <family val="1"/>
        <charset val="204"/>
      </rPr>
      <t>цены контракта, заключаемого с единственным поставщиком (подрядчиком, исполнителем) (ЦК): В соответствии со статьей 22 Закона о контрактной системе № 44-ФЗ для определения НМЦК применяется метод сопоставимых рыночных цен (анализ рынка) с использованием ценовой информации, полученной от поставщиков (подрядчика, исполнителя), обладающих опытом поставок соответствующего товара (выполнения работ, оказания услуг).</t>
    </r>
  </si>
  <si>
    <r>
      <t>Предмет контракта</t>
    </r>
    <r>
      <rPr>
        <sz val="12"/>
        <rFont val="Times New Roman"/>
        <family val="1"/>
        <charset val="204"/>
      </rPr>
      <t xml:space="preserve"> Оказание услуг по разработке паспортов отходов I - IV классов опасности для нужд Управления Федерального казначейства по Воронежской области.</t>
    </r>
  </si>
  <si>
    <t>Оказание услуг по разработке паспортов отходов I - IV классов опасности для нужд Управления Федерального казначейства по Воронежской области.</t>
  </si>
  <si>
    <t xml:space="preserve">Источник№3        №3687 от 26.03.2026 </t>
  </si>
  <si>
    <t>усл. ед.</t>
  </si>
  <si>
    <t>цена 1 i-й услуги по техническим испытаниям, исследованиям и анализам*</t>
  </si>
  <si>
    <t>140 500,00*</t>
  </si>
  <si>
    <t>Источник №1        №5214 от 05.05.2026</t>
  </si>
  <si>
    <t>Дата подготовки обоснования цены контракта, заключаемого с единственным поставщиком (подрядчиком, исполнителем) (ЦК): 19.05.2026</t>
  </si>
  <si>
    <t>Источник№2       №5704  от 19.05.2026</t>
  </si>
  <si>
    <r>
      <t>Реквизиты запросов ценовой информации (в т.ч. в ЕИС): Запрос направлен в 5 организаций: исх. от 19.03.2026 № 50-28-41/1857, в ЕИС от 31.03.2026 г. № 0828100000726000345
Ответ получен от 3 (трех) организаций на основании данной информации произведен расчет (ЦК): Источник № 1 - вх от 05.05.2026 № 5214, Источник № 2 - вх от 19.05.2026 № 5704, Источник № 3 - вх от 26.03.2026 № 3687</t>
    </r>
    <r>
      <rPr>
        <b/>
        <sz val="12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</si>
</sst>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.000%"/>
    <numFmt numFmtId="165" formatCode="#,##0.00\ _₽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8">
    <xf numFmtId="0" fontId="0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4" fillId="0" borderId="0"/>
    <xf numFmtId="0" fontId="4" fillId="8" borderId="9" applyNumberFormat="0" applyFont="0" applyAlignment="0" applyProtection="0"/>
    <xf numFmtId="0" fontId="3" fillId="0" borderId="0"/>
    <xf numFmtId="0" fontId="3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0" fontId="2" fillId="0" borderId="0"/>
    <xf numFmtId="0" fontId="2" fillId="8" borderId="9" applyNumberFormat="0" applyFont="0" applyAlignment="0" applyProtection="0"/>
    <xf numFmtId="43" fontId="29" fillId="0" borderId="0" applyFont="0" applyFill="0" applyBorder="0" applyAlignment="0" applyProtection="0"/>
    <xf numFmtId="0" fontId="1" fillId="0" borderId="0"/>
    <xf numFmtId="0" fontId="30" fillId="0" borderId="0"/>
  </cellStyleXfs>
  <cellXfs count="93">
    <xf numFmtId="0" fontId="0" fillId="0" borderId="0" xfId="0"/>
    <xf numFmtId="0" fontId="0" fillId="15" borderId="0" xfId="0" applyFill="1"/>
    <xf numFmtId="0" fontId="27" fillId="15" borderId="0" xfId="0" applyFont="1" applyFill="1"/>
    <xf numFmtId="0" fontId="24" fillId="15" borderId="0" xfId="0" applyFont="1" applyFill="1"/>
    <xf numFmtId="0" fontId="24" fillId="0" borderId="0" xfId="0" applyFont="1" applyFill="1"/>
    <xf numFmtId="0" fontId="26" fillId="15" borderId="0" xfId="0" applyFont="1" applyFill="1" applyAlignment="1">
      <alignment horizontal="right" vertical="top"/>
    </xf>
    <xf numFmtId="0" fontId="26" fillId="15" borderId="0" xfId="0" applyFont="1" applyFill="1"/>
    <xf numFmtId="0" fontId="28" fillId="15" borderId="0" xfId="0" applyFont="1" applyFill="1"/>
    <xf numFmtId="0" fontId="6" fillId="15" borderId="0" xfId="0" applyFont="1" applyFill="1"/>
    <xf numFmtId="0" fontId="26" fillId="15" borderId="0" xfId="0" applyFont="1" applyFill="1" applyAlignment="1">
      <alignment horizontal="right" vertical="top" wrapText="1"/>
    </xf>
    <xf numFmtId="0" fontId="26" fillId="0" borderId="0" xfId="0" applyFont="1" applyFill="1" applyAlignment="1">
      <alignment wrapText="1"/>
    </xf>
    <xf numFmtId="0" fontId="25" fillId="0" borderId="0" xfId="0" applyFont="1" applyFill="1" applyAlignment="1">
      <alignment wrapText="1"/>
    </xf>
    <xf numFmtId="0" fontId="26" fillId="15" borderId="0" xfId="0" applyFont="1" applyFill="1" applyBorder="1" applyAlignment="1">
      <alignment wrapText="1"/>
    </xf>
    <xf numFmtId="0" fontId="26" fillId="15" borderId="0" xfId="0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right" vertical="center" wrapText="1"/>
    </xf>
    <xf numFmtId="10" fontId="25" fillId="0" borderId="0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wrapText="1"/>
    </xf>
    <xf numFmtId="0" fontId="26" fillId="15" borderId="0" xfId="0" applyFont="1" applyFill="1" applyAlignment="1">
      <alignment horizontal="right" vertical="top" wrapText="1"/>
    </xf>
    <xf numFmtId="0" fontId="6" fillId="0" borderId="0" xfId="0" applyFont="1" applyAlignment="1">
      <alignment horizontal="left" vertical="top" wrapText="1"/>
    </xf>
    <xf numFmtId="164" fontId="26" fillId="15" borderId="0" xfId="0" applyNumberFormat="1" applyFont="1" applyFill="1" applyBorder="1" applyAlignment="1">
      <alignment horizontal="right" vertical="center"/>
    </xf>
    <xf numFmtId="0" fontId="26" fillId="15" borderId="0" xfId="0" applyFont="1" applyFill="1"/>
    <xf numFmtId="0" fontId="28" fillId="0" borderId="0" xfId="0" applyFont="1" applyFill="1"/>
    <xf numFmtId="0" fontId="6" fillId="15" borderId="0" xfId="0" applyFont="1" applyFill="1"/>
    <xf numFmtId="164" fontId="26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left" vertical="top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164" fontId="26" fillId="15" borderId="0" xfId="0" applyNumberFormat="1" applyFont="1" applyFill="1" applyBorder="1" applyAlignment="1">
      <alignment horizontal="center" vertical="center"/>
    </xf>
    <xf numFmtId="0" fontId="26" fillId="15" borderId="0" xfId="0" applyFont="1" applyFill="1" applyBorder="1" applyAlignment="1">
      <alignment horizontal="center" wrapText="1"/>
    </xf>
    <xf numFmtId="4" fontId="7" fillId="15" borderId="1" xfId="0" applyNumberFormat="1" applyFont="1" applyFill="1" applyBorder="1" applyAlignment="1">
      <alignment horizontal="center" vertical="center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" xfId="0" applyFont="1" applyFill="1" applyBorder="1"/>
    <xf numFmtId="0" fontId="6" fillId="15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left" vertical="top" wrapText="1"/>
    </xf>
    <xf numFmtId="4" fontId="31" fillId="16" borderId="1" xfId="0" applyNumberFormat="1" applyFont="1" applyFill="1" applyBorder="1" applyAlignment="1">
      <alignment horizontal="center" vertical="center"/>
    </xf>
    <xf numFmtId="2" fontId="31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25" fillId="15" borderId="0" xfId="0" applyFont="1" applyFill="1" applyAlignment="1">
      <alignment vertical="center"/>
    </xf>
    <xf numFmtId="4" fontId="26" fillId="0" borderId="1" xfId="0" applyNumberFormat="1" applyFont="1" applyFill="1" applyBorder="1" applyAlignment="1">
      <alignment horizontal="center" vertical="center" wrapText="1"/>
    </xf>
    <xf numFmtId="0" fontId="6" fillId="15" borderId="1" xfId="0" applyFont="1" applyFill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right" vertical="center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5" fontId="33" fillId="15" borderId="18" xfId="0" applyNumberFormat="1" applyFont="1" applyFill="1" applyBorder="1" applyAlignment="1">
      <alignment horizontal="center" vertical="center" wrapText="1"/>
    </xf>
    <xf numFmtId="165" fontId="33" fillId="15" borderId="19" xfId="0" applyNumberFormat="1" applyFont="1" applyFill="1" applyBorder="1" applyAlignment="1">
      <alignment horizontal="center" vertical="center" wrapText="1"/>
    </xf>
    <xf numFmtId="2" fontId="33" fillId="15" borderId="13" xfId="0" applyNumberFormat="1" applyFont="1" applyFill="1" applyBorder="1" applyAlignment="1">
      <alignment horizontal="center" vertical="center"/>
    </xf>
    <xf numFmtId="4" fontId="34" fillId="0" borderId="11" xfId="0" applyNumberFormat="1" applyFont="1" applyFill="1" applyBorder="1" applyAlignment="1">
      <alignment horizontal="center" vertical="center"/>
    </xf>
    <xf numFmtId="0" fontId="26" fillId="15" borderId="11" xfId="0" applyFont="1" applyFill="1" applyBorder="1" applyAlignment="1">
      <alignment horizontal="center" vertical="center" wrapText="1"/>
    </xf>
    <xf numFmtId="0" fontId="26" fillId="15" borderId="12" xfId="0" applyFont="1" applyFill="1" applyBorder="1" applyAlignment="1">
      <alignment horizontal="center" vertical="center" wrapText="1"/>
    </xf>
    <xf numFmtId="0" fontId="26" fillId="15" borderId="1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15" borderId="11" xfId="0" applyFont="1" applyFill="1" applyBorder="1" applyAlignment="1">
      <alignment horizontal="center" vertical="center" wrapText="1"/>
    </xf>
    <xf numFmtId="0" fontId="6" fillId="15" borderId="12" xfId="0" applyFont="1" applyFill="1" applyBorder="1" applyAlignment="1">
      <alignment horizontal="center" vertical="center" wrapText="1"/>
    </xf>
    <xf numFmtId="0" fontId="6" fillId="15" borderId="13" xfId="0" applyFont="1" applyFill="1" applyBorder="1" applyAlignment="1">
      <alignment horizontal="center" vertical="center" wrapText="1"/>
    </xf>
    <xf numFmtId="0" fontId="26" fillId="15" borderId="14" xfId="0" applyFont="1" applyFill="1" applyBorder="1" applyAlignment="1">
      <alignment horizontal="center" vertical="top" wrapText="1"/>
    </xf>
    <xf numFmtId="0" fontId="26" fillId="15" borderId="15" xfId="0" applyFont="1" applyFill="1" applyBorder="1" applyAlignment="1">
      <alignment horizontal="center" vertical="top" wrapText="1"/>
    </xf>
    <xf numFmtId="0" fontId="26" fillId="15" borderId="16" xfId="0" applyFont="1" applyFill="1" applyBorder="1" applyAlignment="1">
      <alignment horizontal="center" vertical="top" wrapText="1"/>
    </xf>
    <xf numFmtId="0" fontId="25" fillId="15" borderId="17" xfId="0" applyFont="1" applyFill="1" applyBorder="1" applyAlignment="1">
      <alignment horizontal="center" vertical="center" wrapText="1"/>
    </xf>
    <xf numFmtId="0" fontId="26" fillId="15" borderId="0" xfId="0" applyFont="1" applyFill="1" applyAlignment="1">
      <alignment horizontal="right" vertical="top" wrapText="1"/>
    </xf>
    <xf numFmtId="0" fontId="25" fillId="15" borderId="0" xfId="0" applyFont="1" applyFill="1" applyAlignment="1">
      <alignment horizontal="center" vertical="center" wrapText="1"/>
    </xf>
    <xf numFmtId="0" fontId="7" fillId="15" borderId="0" xfId="0" applyFont="1" applyFill="1" applyAlignment="1">
      <alignment horizontal="left" vertical="top" wrapText="1"/>
    </xf>
    <xf numFmtId="0" fontId="6" fillId="15" borderId="0" xfId="0" applyFont="1" applyFill="1" applyAlignment="1">
      <alignment horizontal="left" vertical="top" wrapText="1"/>
    </xf>
    <xf numFmtId="0" fontId="25" fillId="15" borderId="0" xfId="0" applyFont="1" applyFill="1" applyAlignment="1">
      <alignment horizontal="left" vertical="center" wrapText="1"/>
    </xf>
    <xf numFmtId="0" fontId="26" fillId="0" borderId="14" xfId="0" applyFont="1" applyFill="1" applyBorder="1" applyAlignment="1">
      <alignment horizontal="right" wrapText="1"/>
    </xf>
    <xf numFmtId="0" fontId="26" fillId="0" borderId="15" xfId="0" applyFont="1" applyFill="1" applyBorder="1" applyAlignment="1">
      <alignment horizontal="right" wrapText="1"/>
    </xf>
    <xf numFmtId="0" fontId="26" fillId="0" borderId="16" xfId="0" applyFont="1" applyFill="1" applyBorder="1" applyAlignment="1">
      <alignment horizontal="right" wrapText="1"/>
    </xf>
    <xf numFmtId="0" fontId="25" fillId="15" borderId="0" xfId="0" applyFont="1" applyFill="1" applyAlignment="1">
      <alignment vertical="center" wrapText="1"/>
    </xf>
    <xf numFmtId="0" fontId="6" fillId="15" borderId="14" xfId="0" applyFont="1" applyFill="1" applyBorder="1" applyAlignment="1">
      <alignment horizontal="center" vertical="center" wrapText="1"/>
    </xf>
    <xf numFmtId="0" fontId="6" fillId="15" borderId="15" xfId="0" applyFont="1" applyFill="1" applyBorder="1" applyAlignment="1">
      <alignment horizontal="center" vertical="center" wrapText="1"/>
    </xf>
    <xf numFmtId="0" fontId="6" fillId="15" borderId="16" xfId="0" applyFont="1" applyFill="1" applyBorder="1" applyAlignment="1">
      <alignment horizontal="center" vertical="center" wrapText="1"/>
    </xf>
  </cellXfs>
  <cellStyles count="38"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3"/>
    <cellStyle name="Обычный 2 2" xfId="29"/>
    <cellStyle name="Обычный 2 3" xfId="37"/>
    <cellStyle name="Обычный 3" xfId="25"/>
    <cellStyle name="Обычный 3 2" xfId="31"/>
    <cellStyle name="Обычный 4" xfId="27"/>
    <cellStyle name="Обычный 4 2" xfId="33"/>
    <cellStyle name="Обычный 5" xfId="36"/>
    <cellStyle name="Плохой" xfId="7" builtinId="27" customBuiltin="1"/>
    <cellStyle name="Пояснение" xfId="15" builtinId="53" customBuiltin="1"/>
    <cellStyle name="Примечание 2" xfId="24"/>
    <cellStyle name="Примечание 2 2" xfId="30"/>
    <cellStyle name="Примечание 3" xfId="26"/>
    <cellStyle name="Примечание 3 2" xfId="32"/>
    <cellStyle name="Примечание 4" xfId="28"/>
    <cellStyle name="Примечание 4 2" xfId="34"/>
    <cellStyle name="Связанная ячейка" xfId="12" builtinId="24" customBuiltin="1"/>
    <cellStyle name="Текст предупреждения" xfId="14" builtinId="11" customBuiltin="1"/>
    <cellStyle name="Финансовый 2" xfId="35"/>
    <cellStyle name="Хороший" xfId="6" builtinId="26" customBuiltin="1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9"/>
  <sheetViews>
    <sheetView tabSelected="1" view="pageBreakPreview" topLeftCell="B1" zoomScale="80" zoomScaleNormal="70" zoomScaleSheetLayoutView="80" zoomScalePageLayoutView="51" workbookViewId="0">
      <selection activeCell="Q8" sqref="Q8"/>
    </sheetView>
  </sheetViews>
  <sheetFormatPr defaultRowHeight="15" x14ac:dyDescent="0.25"/>
  <cols>
    <col min="1" max="1" width="4.85546875" style="1" customWidth="1"/>
    <col min="2" max="2" width="16.42578125" style="1" customWidth="1"/>
    <col min="3" max="3" width="62.7109375" style="1" customWidth="1"/>
    <col min="4" max="4" width="17.28515625" style="1" customWidth="1"/>
    <col min="5" max="5" width="10.7109375" style="2" customWidth="1"/>
    <col min="6" max="6" width="13" style="3" customWidth="1"/>
    <col min="7" max="7" width="14.85546875" style="3" customWidth="1"/>
    <col min="8" max="9" width="14.140625" style="3" customWidth="1"/>
    <col min="10" max="10" width="13.85546875" style="3" customWidth="1"/>
    <col min="11" max="14" width="15.42578125" style="3" customWidth="1"/>
    <col min="15" max="15" width="29.42578125" style="4" customWidth="1"/>
    <col min="16" max="16" width="16.42578125" style="4" customWidth="1"/>
    <col min="17" max="17" width="25.28515625" style="3" customWidth="1"/>
    <col min="18" max="18" width="12.140625" style="1" customWidth="1"/>
    <col min="19" max="19" width="3.85546875" style="1" customWidth="1"/>
    <col min="20" max="20" width="7.5703125" style="1" customWidth="1"/>
    <col min="21" max="21" width="5.85546875" style="1" customWidth="1"/>
    <col min="22" max="22" width="5" style="1" customWidth="1"/>
    <col min="23" max="24" width="9.140625" style="1"/>
    <col min="25" max="26" width="12.42578125" style="1" bestFit="1" customWidth="1"/>
    <col min="27" max="27" width="12" style="1" customWidth="1"/>
    <col min="28" max="28" width="12.28515625" style="1" customWidth="1"/>
    <col min="29" max="29" width="11.85546875" style="1" customWidth="1"/>
    <col min="30" max="30" width="12.42578125" style="1" customWidth="1"/>
    <col min="31" max="31" width="12.140625" style="1" customWidth="1"/>
    <col min="32" max="35" width="12.140625" style="1" bestFit="1" customWidth="1"/>
    <col min="36" max="36" width="12.140625" style="1" customWidth="1"/>
    <col min="37" max="37" width="10.5703125" style="1" customWidth="1"/>
    <col min="38" max="16384" width="9.140625" style="1"/>
  </cols>
  <sheetData>
    <row r="1" spans="1:36" s="6" customFormat="1" ht="16.5" customHeight="1" x14ac:dyDescent="0.25">
      <c r="A1" s="20"/>
      <c r="C1" s="20"/>
      <c r="D1" s="20"/>
      <c r="E1" s="20"/>
      <c r="F1" s="81"/>
      <c r="G1" s="81"/>
      <c r="H1" s="81"/>
      <c r="I1" s="81"/>
      <c r="J1" s="81"/>
      <c r="K1" s="81"/>
      <c r="L1" s="81"/>
      <c r="M1" s="81"/>
      <c r="N1" s="81"/>
      <c r="O1" s="81"/>
      <c r="P1" s="25"/>
      <c r="Q1" s="17"/>
    </row>
    <row r="2" spans="1:36" s="6" customFormat="1" ht="3.75" customHeight="1" x14ac:dyDescent="0.25">
      <c r="A2" s="20"/>
      <c r="C2" s="20"/>
      <c r="D2" s="20"/>
      <c r="E2" s="20"/>
      <c r="F2" s="9"/>
      <c r="G2" s="35"/>
      <c r="H2" s="35"/>
      <c r="I2" s="30"/>
      <c r="J2" s="30"/>
      <c r="K2" s="25"/>
      <c r="L2" s="52"/>
      <c r="M2" s="37"/>
      <c r="N2" s="52"/>
      <c r="O2" s="17"/>
      <c r="P2" s="25"/>
      <c r="Q2" s="5"/>
    </row>
    <row r="3" spans="1:36" s="6" customFormat="1" ht="22.5" customHeight="1" x14ac:dyDescent="0.25">
      <c r="A3" s="20"/>
      <c r="B3" s="82" t="s">
        <v>10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26"/>
      <c r="Q3" s="16"/>
    </row>
    <row r="4" spans="1:36" s="20" customFormat="1" ht="8.25" customHeight="1" x14ac:dyDescent="0.25">
      <c r="B4" s="31"/>
      <c r="C4" s="31"/>
      <c r="D4" s="53"/>
      <c r="E4" s="31"/>
      <c r="F4" s="31"/>
      <c r="G4" s="36"/>
      <c r="H4" s="36"/>
      <c r="I4" s="31"/>
      <c r="J4" s="31"/>
      <c r="K4" s="31"/>
      <c r="L4" s="53"/>
      <c r="M4" s="38"/>
      <c r="N4" s="53"/>
      <c r="O4" s="31"/>
      <c r="P4" s="31"/>
      <c r="Q4" s="16"/>
    </row>
    <row r="5" spans="1:36" s="20" customFormat="1" ht="28.5" customHeight="1" x14ac:dyDescent="0.25">
      <c r="B5" s="54" t="s">
        <v>29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31"/>
      <c r="Q5" s="16"/>
    </row>
    <row r="6" spans="1:36" s="20" customFormat="1" ht="30.75" customHeight="1" x14ac:dyDescent="0.25">
      <c r="B6" s="89" t="s">
        <v>22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31"/>
      <c r="Q6" s="16"/>
    </row>
    <row r="7" spans="1:36" s="20" customFormat="1" ht="50.25" customHeight="1" x14ac:dyDescent="0.25">
      <c r="B7" s="85" t="s">
        <v>21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31"/>
      <c r="Q7" s="16"/>
    </row>
    <row r="8" spans="1:36" s="8" customFormat="1" ht="71.25" customHeight="1" x14ac:dyDescent="0.25">
      <c r="A8" s="22"/>
      <c r="B8" s="83" t="s">
        <v>31</v>
      </c>
      <c r="C8" s="83"/>
      <c r="D8" s="83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24"/>
      <c r="Q8" s="18"/>
    </row>
    <row r="9" spans="1:36" s="22" customFormat="1" ht="31.5" customHeight="1" x14ac:dyDescent="0.25">
      <c r="A9" s="74" t="s">
        <v>9</v>
      </c>
      <c r="B9" s="74" t="s">
        <v>1</v>
      </c>
      <c r="C9" s="71" t="s">
        <v>2</v>
      </c>
      <c r="D9" s="71" t="s">
        <v>11</v>
      </c>
      <c r="E9" s="68" t="s">
        <v>0</v>
      </c>
      <c r="F9" s="68" t="s">
        <v>7</v>
      </c>
      <c r="G9" s="90" t="s">
        <v>12</v>
      </c>
      <c r="H9" s="91"/>
      <c r="I9" s="91"/>
      <c r="J9" s="91"/>
      <c r="K9" s="91"/>
      <c r="L9" s="91"/>
      <c r="M9" s="92"/>
      <c r="N9" s="48"/>
      <c r="O9" s="44"/>
      <c r="P9" s="32"/>
      <c r="Q9" s="18"/>
    </row>
    <row r="10" spans="1:36" s="22" customFormat="1" ht="33.75" customHeight="1" x14ac:dyDescent="0.25">
      <c r="A10" s="75"/>
      <c r="B10" s="75"/>
      <c r="C10" s="72"/>
      <c r="D10" s="72"/>
      <c r="E10" s="69"/>
      <c r="F10" s="69"/>
      <c r="G10" s="77" t="s">
        <v>3</v>
      </c>
      <c r="H10" s="78"/>
      <c r="I10" s="79"/>
      <c r="J10" s="68" t="s">
        <v>8</v>
      </c>
      <c r="K10" s="71" t="s">
        <v>4</v>
      </c>
      <c r="L10" s="71" t="s">
        <v>13</v>
      </c>
      <c r="M10" s="68" t="s">
        <v>6</v>
      </c>
      <c r="N10" s="68" t="s">
        <v>14</v>
      </c>
      <c r="O10" s="68" t="s">
        <v>15</v>
      </c>
      <c r="P10" s="32"/>
      <c r="Q10" s="18"/>
    </row>
    <row r="11" spans="1:36" s="8" customFormat="1" ht="89.25" customHeight="1" x14ac:dyDescent="0.25">
      <c r="A11" s="75"/>
      <c r="B11" s="75"/>
      <c r="C11" s="72"/>
      <c r="D11" s="72"/>
      <c r="E11" s="69"/>
      <c r="F11" s="69"/>
      <c r="G11" s="62" t="s">
        <v>28</v>
      </c>
      <c r="H11" s="62" t="s">
        <v>30</v>
      </c>
      <c r="I11" s="62" t="s">
        <v>24</v>
      </c>
      <c r="J11" s="69"/>
      <c r="K11" s="72"/>
      <c r="L11" s="72"/>
      <c r="M11" s="69"/>
      <c r="N11" s="69"/>
      <c r="O11" s="69"/>
      <c r="P11" s="13"/>
      <c r="Q11" s="13"/>
    </row>
    <row r="12" spans="1:36" s="22" customFormat="1" ht="30" customHeight="1" x14ac:dyDescent="0.25">
      <c r="A12" s="76"/>
      <c r="B12" s="76"/>
      <c r="C12" s="73"/>
      <c r="D12" s="73"/>
      <c r="E12" s="70"/>
      <c r="F12" s="70"/>
      <c r="G12" s="33" t="s">
        <v>5</v>
      </c>
      <c r="H12" s="33" t="s">
        <v>5</v>
      </c>
      <c r="I12" s="33" t="s">
        <v>5</v>
      </c>
      <c r="J12" s="70"/>
      <c r="K12" s="73"/>
      <c r="L12" s="73"/>
      <c r="M12" s="70"/>
      <c r="N12" s="70"/>
      <c r="O12" s="70"/>
      <c r="P12" s="13"/>
      <c r="Q12" s="13"/>
    </row>
    <row r="13" spans="1:36" s="22" customFormat="1" ht="15" customHeight="1" x14ac:dyDescent="0.25">
      <c r="A13" s="42">
        <v>1</v>
      </c>
      <c r="B13" s="56">
        <v>2</v>
      </c>
      <c r="C13" s="40">
        <v>3</v>
      </c>
      <c r="D13" s="50">
        <v>4</v>
      </c>
      <c r="E13" s="39">
        <v>5</v>
      </c>
      <c r="F13" s="39">
        <v>6</v>
      </c>
      <c r="G13" s="33">
        <v>7</v>
      </c>
      <c r="H13" s="33">
        <v>8</v>
      </c>
      <c r="I13" s="33">
        <v>9</v>
      </c>
      <c r="J13" s="39">
        <v>10</v>
      </c>
      <c r="K13" s="41">
        <v>11</v>
      </c>
      <c r="L13" s="51">
        <v>12</v>
      </c>
      <c r="M13" s="39">
        <v>13</v>
      </c>
      <c r="N13" s="49">
        <v>14</v>
      </c>
      <c r="O13" s="39">
        <v>15</v>
      </c>
      <c r="P13" s="13"/>
      <c r="Q13" s="13"/>
    </row>
    <row r="14" spans="1:36" s="22" customFormat="1" ht="85.5" customHeight="1" x14ac:dyDescent="0.25">
      <c r="A14" s="57">
        <v>1</v>
      </c>
      <c r="B14" s="63" t="s">
        <v>18</v>
      </c>
      <c r="C14" s="61" t="s">
        <v>23</v>
      </c>
      <c r="D14" s="47" t="s">
        <v>18</v>
      </c>
      <c r="E14" s="47" t="s">
        <v>25</v>
      </c>
      <c r="F14" s="43">
        <v>1</v>
      </c>
      <c r="G14" s="64">
        <v>3700</v>
      </c>
      <c r="H14" s="65">
        <v>5000</v>
      </c>
      <c r="I14" s="65">
        <v>6600</v>
      </c>
      <c r="J14" s="66">
        <f>(STDEV(G14:I14)/AVERAGE(G14:I14))*100</f>
        <v>28.482037345752843</v>
      </c>
      <c r="K14" s="45" t="s">
        <v>18</v>
      </c>
      <c r="L14" s="67" t="s">
        <v>27</v>
      </c>
      <c r="M14" s="64">
        <v>3700</v>
      </c>
      <c r="N14" s="45" t="s">
        <v>18</v>
      </c>
      <c r="O14" s="45" t="s">
        <v>18</v>
      </c>
      <c r="P14" s="13"/>
      <c r="Q14" s="13"/>
    </row>
    <row r="15" spans="1:36" s="10" customFormat="1" ht="15.75" customHeight="1" x14ac:dyDescent="0.25">
      <c r="A15" s="86" t="s">
        <v>19</v>
      </c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M15" s="88"/>
      <c r="N15" s="29">
        <v>3700</v>
      </c>
      <c r="O15" s="23" t="s">
        <v>18</v>
      </c>
      <c r="P15" s="27"/>
      <c r="Q15" s="19"/>
      <c r="R15" s="12"/>
      <c r="S15" s="12"/>
      <c r="T15" s="28"/>
      <c r="U15" s="28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spans="1:36" s="10" customFormat="1" ht="15.75" customHeight="1" x14ac:dyDescent="0.25">
      <c r="A16" s="86" t="s">
        <v>16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8"/>
      <c r="N16" s="46" t="s">
        <v>18</v>
      </c>
      <c r="O16" s="23" t="s">
        <v>18</v>
      </c>
      <c r="P16" s="27"/>
      <c r="Q16" s="19"/>
      <c r="R16" s="12"/>
      <c r="S16" s="12"/>
      <c r="T16" s="28"/>
      <c r="U16" s="2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spans="1:17" s="11" customFormat="1" ht="14.25" customHeight="1" x14ac:dyDescent="0.25">
      <c r="A17" s="58"/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60" t="s">
        <v>20</v>
      </c>
      <c r="N17" s="34" t="s">
        <v>18</v>
      </c>
      <c r="O17" s="34" t="s">
        <v>18</v>
      </c>
      <c r="P17" s="14"/>
      <c r="Q17" s="15"/>
    </row>
    <row r="18" spans="1:17" s="11" customFormat="1" ht="11.25" customHeight="1" x14ac:dyDescent="0.25">
      <c r="A18" s="86" t="s">
        <v>17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8"/>
      <c r="N18" s="34" t="s">
        <v>18</v>
      </c>
      <c r="O18" s="55" t="s">
        <v>18</v>
      </c>
      <c r="P18" s="14"/>
      <c r="Q18" s="15"/>
    </row>
    <row r="19" spans="1:17" s="6" customFormat="1" ht="71.25" customHeight="1" x14ac:dyDescent="0.25">
      <c r="A19" s="20"/>
      <c r="B19" s="80" t="s">
        <v>26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21"/>
      <c r="Q19" s="7"/>
    </row>
  </sheetData>
  <mergeCells count="23">
    <mergeCell ref="B19:O19"/>
    <mergeCell ref="F1:O1"/>
    <mergeCell ref="B3:O3"/>
    <mergeCell ref="J10:J12"/>
    <mergeCell ref="K10:K12"/>
    <mergeCell ref="O10:O12"/>
    <mergeCell ref="B8:O8"/>
    <mergeCell ref="B7:O7"/>
    <mergeCell ref="A15:M15"/>
    <mergeCell ref="A16:M16"/>
    <mergeCell ref="A9:A12"/>
    <mergeCell ref="B6:O6"/>
    <mergeCell ref="G9:M9"/>
    <mergeCell ref="F9:F12"/>
    <mergeCell ref="E9:E12"/>
    <mergeCell ref="A18:M18"/>
    <mergeCell ref="N10:N12"/>
    <mergeCell ref="C9:C12"/>
    <mergeCell ref="B9:B12"/>
    <mergeCell ref="G10:I10"/>
    <mergeCell ref="M10:M12"/>
    <mergeCell ref="D9:D12"/>
    <mergeCell ref="L10:L12"/>
  </mergeCells>
  <pageMargins left="0.23622047244094491" right="0.23622047244094491" top="0.74803149606299213" bottom="0.74803149606299213" header="0.31496062992125984" footer="0.31496062992125984"/>
  <pageSetup paperSize="9" scale="53" fitToHeight="0" orientation="landscape" horizontalDpi="300" verticalDpi="300" r:id="rId1"/>
  <headerFooter differentFirst="1"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Товары</vt:lpstr>
      <vt:lpstr>Товары!_ftnref1</vt:lpstr>
      <vt:lpstr>Товары!Область_печати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2026-05-19T07:45:03Z</dcterms:modified>
</cp:coreProperties>
</file>