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7. Июль 2026\Конверты\"/>
    </mc:Choice>
  </mc:AlternateContent>
  <xr:revisionPtr revIDLastSave="0" documentId="13_ncr:1_{4B57A688-D7F0-4739-978C-F9901F241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7" l="1"/>
  <c r="P10" i="7" s="1"/>
  <c r="N9" i="7"/>
  <c r="O9" i="7" s="1"/>
</calcChain>
</file>

<file path=xl/sharedStrings.xml><?xml version="1.0" encoding="utf-8"?>
<sst xmlns="http://schemas.openxmlformats.org/spreadsheetml/2006/main" count="29" uniqueCount="29">
  <si>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</si>
  <si>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</si>
  <si>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</si>
  <si>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</si>
  <si>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</si>
  <si>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</si>
  <si>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</si>
  <si>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</si>
  <si>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</si>
  <si>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</si>
  <si>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</si>
  <si>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</si>
  <si>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</si>
  <si>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</si>
  <si>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</si>
  <si>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</si>
  <si>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</si>
  <si>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</si>
  <si>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</si>
  <si>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</si>
  <si>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</si>
  <si>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</si>
  <si>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</si>
  <si>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</si>
  <si>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</si>
  <si>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</si>
  <si>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Конверт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</si>
  <si>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221 000 руб. (Двести двадцать одна тысяча рублей) 00 копеек</t>
    </r>
  </si>
  <si>
    <t>Дата формирования обоснования НМЦК: 02.07.2026г.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</si>
</sst>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"/>
  <sheetViews>
    <sheetView tabSelected="1" zoomScaleNormal="100" zoomScaleSheetLayoutView="100" workbookViewId="0">
      <selection activeCell="M10" sqref="M10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ht="19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6" t="s">
        <v>0</v>
      </c>
      <c r="B6" s="36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9" s="1" customFormat="1" ht="26.25" customHeight="1" x14ac:dyDescent="0.25">
      <c r="A7" s="39" t="s">
        <v>1</v>
      </c>
      <c r="B7" s="39" t="s">
        <v>5</v>
      </c>
      <c r="C7" s="39" t="s">
        <v>2</v>
      </c>
      <c r="D7" s="39" t="s">
        <v>3</v>
      </c>
      <c r="E7" s="43" t="s">
        <v>11</v>
      </c>
      <c r="F7" s="43"/>
      <c r="G7" s="43"/>
      <c r="H7" s="43"/>
      <c r="I7" s="43"/>
      <c r="J7" s="44"/>
      <c r="K7" s="44"/>
      <c r="L7" s="44"/>
      <c r="M7" s="40" t="s">
        <v>14</v>
      </c>
      <c r="N7" s="41" t="s">
        <v>15</v>
      </c>
      <c r="O7" s="28" t="s">
        <v>16</v>
      </c>
      <c r="P7" s="39" t="s">
        <v>17</v>
      </c>
      <c r="Q7" s="39" t="s">
        <v>9</v>
      </c>
    </row>
    <row r="8" spans="1:19" s="1" customFormat="1" ht="39.75" customHeight="1" x14ac:dyDescent="0.2">
      <c r="A8" s="39"/>
      <c r="B8" s="39"/>
      <c r="C8" s="39"/>
      <c r="D8" s="39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40"/>
      <c r="N8" s="42"/>
      <c r="O8" s="28"/>
      <c r="P8" s="39"/>
      <c r="Q8" s="39"/>
    </row>
    <row r="9" spans="1:19" s="1" customFormat="1" ht="39.75" customHeight="1" x14ac:dyDescent="0.2">
      <c r="A9" s="30">
        <v>1</v>
      </c>
      <c r="B9" s="24"/>
      <c r="C9" s="24" t="s">
        <v>26</v>
      </c>
      <c r="D9" s="24" t="s">
        <v>25</v>
      </c>
      <c r="E9" s="24">
        <v>582</v>
      </c>
      <c r="F9" s="24">
        <v>660</v>
      </c>
      <c r="G9" s="24">
        <v>968</v>
      </c>
      <c r="H9" s="24"/>
      <c r="I9" s="24"/>
      <c r="J9" s="24"/>
      <c r="K9" s="24"/>
      <c r="L9" s="24"/>
      <c r="M9" s="31">
        <v>736.7</v>
      </c>
      <c r="N9" s="24">
        <f t="shared" ref="N9" si="0">STDEV(E9,F9,G9)</f>
        <v>204.10128204725558</v>
      </c>
      <c r="O9" s="24">
        <f t="shared" ref="O9" si="1">N9/(E9+F9+G9)*100</f>
        <v>9.2353521288350944</v>
      </c>
      <c r="P9" s="24">
        <f>M9*Q9</f>
        <v>2210100</v>
      </c>
      <c r="Q9" s="24">
        <v>3000</v>
      </c>
    </row>
    <row r="10" spans="1:19" s="7" customFormat="1" ht="12.75" x14ac:dyDescent="0.2">
      <c r="A10" s="3"/>
      <c r="B10" s="3"/>
      <c r="C10" s="3"/>
      <c r="D10" s="25"/>
      <c r="E10" s="26"/>
      <c r="F10" s="26" t="s">
        <v>24</v>
      </c>
      <c r="G10" s="26"/>
      <c r="H10" s="26"/>
      <c r="I10" s="26"/>
      <c r="J10" s="26"/>
      <c r="K10" s="26"/>
      <c r="L10" s="26"/>
      <c r="M10" s="29"/>
      <c r="N10" s="26"/>
      <c r="O10" s="26"/>
      <c r="P10" s="26">
        <f>SUM(P9:P9)</f>
        <v>2210100</v>
      </c>
      <c r="Q10" s="4"/>
      <c r="S10" s="23"/>
    </row>
    <row r="11" spans="1:19" x14ac:dyDescent="0.25">
      <c r="A11" s="2"/>
      <c r="B11" s="2"/>
      <c r="C11" s="7"/>
      <c r="D11" s="13"/>
      <c r="E11" s="11"/>
      <c r="F11" s="11"/>
      <c r="G11" s="11"/>
      <c r="H11" s="11"/>
      <c r="J11" s="19"/>
      <c r="K11" s="13"/>
      <c r="L11" s="13"/>
      <c r="M11" s="13"/>
      <c r="N11" s="13"/>
      <c r="O11" s="13"/>
      <c r="P11" s="13"/>
      <c r="Q11" s="13"/>
    </row>
    <row r="12" spans="1:19" ht="15" customHeight="1" x14ac:dyDescent="0.25">
      <c r="A12" s="14" t="s">
        <v>18</v>
      </c>
      <c r="B12" s="2"/>
      <c r="C12" s="7"/>
      <c r="D12" s="27"/>
      <c r="E12" s="11"/>
      <c r="F12" s="11"/>
      <c r="G12" s="20"/>
      <c r="H12" s="11"/>
      <c r="J12" s="19"/>
      <c r="K12" s="13"/>
      <c r="L12" s="13"/>
      <c r="M12" s="13"/>
      <c r="N12" s="13"/>
      <c r="O12" s="13"/>
      <c r="P12" s="13"/>
      <c r="Q12" s="21"/>
    </row>
    <row r="13" spans="1:19" x14ac:dyDescent="0.25">
      <c r="A13" s="14" t="s">
        <v>12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13"/>
      <c r="N13" s="13"/>
      <c r="O13" s="13"/>
      <c r="P13" s="13"/>
      <c r="Q13" s="22"/>
    </row>
    <row r="14" spans="1:19" x14ac:dyDescent="0.25">
      <c r="A14" s="14" t="s">
        <v>13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2"/>
    </row>
    <row r="15" spans="1:19" x14ac:dyDescent="0.25">
      <c r="A15" s="14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13"/>
      <c r="N15" s="13"/>
      <c r="O15" s="13"/>
      <c r="P15" s="13"/>
      <c r="Q15" s="22"/>
    </row>
    <row r="16" spans="1:19" ht="32.25" customHeight="1" x14ac:dyDescent="0.25">
      <c r="A16" s="33" t="s">
        <v>27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ht="18" customHeight="1" x14ac:dyDescent="0.25">
      <c r="A18" s="32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15.75" x14ac:dyDescent="0.25">
      <c r="A19" s="8"/>
      <c r="B19" s="34"/>
    </row>
    <row r="20" spans="1:17" ht="15.75" x14ac:dyDescent="0.25">
      <c r="A20" s="8"/>
      <c r="B20" s="34"/>
    </row>
    <row r="21" spans="1:17" ht="15.75" x14ac:dyDescent="0.25">
      <c r="A21" s="34"/>
      <c r="B21" s="34"/>
    </row>
  </sheetData>
  <mergeCells count="18"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  <mergeCell ref="A18:Q18"/>
    <mergeCell ref="A16:Q16"/>
    <mergeCell ref="B19:B20"/>
    <mergeCell ref="A21:B21"/>
    <mergeCell ref="A17:Q1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2026-05-29T06:34:47Z</cp:lastPrinted>
  <dcterms:created xsi:type="dcterms:W3CDTF">2014-11-12T05:24:10Z</dcterms:created>
  <dcterms:modified xsi:type="dcterms:W3CDTF">2026-07-02T07:17:06Z</dcterms:modified>
</cp:coreProperties>
</file>