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сехин\Desktop\Закупки !!!\2026\Закупки\Пункт 4\ГПП\Пожарные извещатели\"/>
    </mc:Choice>
  </mc:AlternateContent>
  <xr:revisionPtr revIDLastSave="0" documentId="13_ncr:1_{756AFDD0-64CA-4440-A206-B7D4FE40EA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3" r:id="rId1"/>
    <sheet name="Лист1" sheetId="4" r:id="rId2"/>
  </sheets>
  <definedNames>
    <definedName name="_xlnm.Print_Area" localSheetId="0">НМЦК!$B$1:$M$12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" l="1"/>
  <c r="G7" i="3"/>
  <c r="F7" i="3"/>
  <c r="L6" i="3" l="1"/>
  <c r="L7" i="3" s="1"/>
  <c r="J6" i="3" l="1"/>
  <c r="K6" i="3" s="1"/>
  <c r="J9" i="3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<sst xmlns="http://schemas.openxmlformats.org/spreadsheetml/2006/main" count="23" uniqueCount="23">
  <si>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</si>
  <si>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</si>
  <si>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</si>
  <si>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</si>
  <si>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</si>
  <si>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рублей</t>
  </si>
  <si>
    <t>Оценка однородности совокупности значений выявленных цен, используемых в расчете Н(М)ЦК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</si>
  <si>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</si>
  <si>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Рассчет Н(М)ЦК произвел:</t>
  </si>
  <si>
    <t>Н(М)ЦК,  определяемая методом сопоставимых рыночных цен (анализа рынка)*</t>
  </si>
  <si>
    <t xml:space="preserve">Коэффициент вариации цены не превышает 33 %, т.о совокупность цен считается однородной 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</si>
  <si>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</si>
  <si>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</si>
  <si>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Расчёт начальной (максимальной) цены контракта (Н(М)ЦК)</t>
  </si>
  <si>
    <t>Н(М)ЦК контракта цены за единицу (руб.)</t>
  </si>
  <si>
    <t>Валюта - Российский рубль</t>
  </si>
  <si>
    <t>Коммерческие предложения (руб./ед.изм.)</t>
  </si>
  <si>
    <t xml:space="preserve">Наименование объекта закупки </t>
  </si>
  <si>
    <t>Приложение № 2</t>
  </si>
  <si>
    <t>1.</t>
  </si>
  <si>
    <t>Штука</t>
  </si>
  <si>
    <t>Извещатель пожарный дымовой ДИП-34А-03 (ИП 212-34А)</t>
  </si>
  <si>
    <t xml:space="preserve">Старший инспектор ГПП
________________/ С.П. Черномашенцев /
(подпись/расшифровка подписи)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</si>
</sst>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7"/>
      <color theme="1"/>
      <name val="Microsoft Sans Serif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/>
    <xf numFmtId="2" fontId="13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/>
    <xf numFmtId="2" fontId="5" fillId="0" borderId="0" xfId="0" applyNumberFormat="1" applyFont="1" applyFill="1" applyBorder="1" applyAlignment="1"/>
    <xf numFmtId="2" fontId="0" fillId="0" borderId="0" xfId="0" applyNumberFormat="1" applyFill="1"/>
    <xf numFmtId="0" fontId="4" fillId="0" borderId="0" xfId="0" applyFont="1" applyFill="1" applyBorder="1" applyAlignment="1" applyProtection="1">
      <alignment vertical="center"/>
      <protection locked="0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4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4" fontId="0" fillId="0" borderId="0" xfId="0" applyNumberFormat="1" applyBorder="1"/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2" fontId="18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center" wrapText="1"/>
    </xf>
    <xf numFmtId="165" fontId="0" fillId="0" borderId="0" xfId="0" applyNumberFormat="1" applyFill="1"/>
    <xf numFmtId="0" fontId="16" fillId="0" borderId="0" xfId="0" applyFont="1" applyFill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107156</xdr:colOff>
      <xdr:row>4</xdr:row>
      <xdr:rowOff>778669</xdr:rowOff>
    </xdr:from>
    <xdr:to>
      <xdr:col>9</xdr:col>
      <xdr:colOff>797719</xdr:colOff>
      <xdr:row>4</xdr:row>
      <xdr:rowOff>1273969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3469" y="1802607"/>
          <a:ext cx="69056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391459</xdr:colOff>
      <xdr:row>4</xdr:row>
      <xdr:rowOff>894416</xdr:rowOff>
    </xdr:from>
    <xdr:to>
      <xdr:col>10</xdr:col>
      <xdr:colOff>967404</xdr:colOff>
      <xdr:row>4</xdr:row>
      <xdr:rowOff>1198581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106" y="2224181"/>
          <a:ext cx="575945" cy="30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0"/>
  <sheetViews>
    <sheetView tabSelected="1" zoomScale="115" zoomScaleNormal="115" zoomScalePageLayoutView="80" workbookViewId="0">
      <selection activeCell="K12" sqref="K12"/>
    </sheetView>
  </sheetViews>
  <sheetFormatPr defaultRowHeight="15" x14ac:dyDescent="0.25"/>
  <cols>
    <col min="1" max="1" width="5.42578125" style="4" customWidth="1"/>
    <col min="2" max="2" width="6.5703125" style="18" customWidth="1"/>
    <col min="3" max="3" width="53.85546875" style="4" customWidth="1"/>
    <col min="4" max="4" width="10.85546875" style="4" customWidth="1"/>
    <col min="5" max="5" width="9.28515625" style="4" customWidth="1"/>
    <col min="6" max="6" width="14.7109375" style="4" customWidth="1"/>
    <col min="7" max="7" width="14.28515625" style="4" customWidth="1"/>
    <col min="8" max="8" width="16.5703125" style="4" customWidth="1"/>
    <col min="9" max="9" width="19.140625" style="4" customWidth="1"/>
    <col min="10" max="10" width="16.28515625" style="4" customWidth="1"/>
    <col min="11" max="11" width="20" style="4" customWidth="1"/>
    <col min="12" max="12" width="27.140625" style="4" customWidth="1"/>
    <col min="13" max="13" width="9.42578125" style="4" customWidth="1"/>
    <col min="14" max="16384" width="9.140625" style="4"/>
  </cols>
  <sheetData>
    <row r="1" spans="2:13" ht="15.75" x14ac:dyDescent="0.25">
      <c r="K1" s="19"/>
      <c r="L1" s="20"/>
    </row>
    <row r="2" spans="2:13" ht="15.75" x14ac:dyDescent="0.25">
      <c r="K2" s="19"/>
      <c r="L2" s="50" t="s">
        <v>18</v>
      </c>
    </row>
    <row r="3" spans="2:13" ht="19.5" customHeight="1" x14ac:dyDescent="0.25">
      <c r="B3" s="51" t="s">
        <v>13</v>
      </c>
      <c r="C3" s="52"/>
      <c r="D3" s="52"/>
      <c r="E3" s="52"/>
      <c r="F3" s="52"/>
      <c r="G3" s="52"/>
      <c r="H3" s="52"/>
      <c r="I3" s="52"/>
      <c r="J3" s="52"/>
      <c r="K3" s="52"/>
      <c r="L3" s="53"/>
      <c r="M3" s="48"/>
    </row>
    <row r="4" spans="2:13" ht="56.25" customHeight="1" x14ac:dyDescent="0.25">
      <c r="B4" s="54" t="s">
        <v>0</v>
      </c>
      <c r="C4" s="54" t="s">
        <v>17</v>
      </c>
      <c r="D4" s="54" t="s">
        <v>1</v>
      </c>
      <c r="E4" s="62" t="s">
        <v>2</v>
      </c>
      <c r="F4" s="67" t="s">
        <v>16</v>
      </c>
      <c r="G4" s="68"/>
      <c r="H4" s="68"/>
      <c r="I4" s="63" t="s">
        <v>6</v>
      </c>
      <c r="J4" s="63"/>
      <c r="K4" s="63"/>
      <c r="L4" s="47" t="s">
        <v>9</v>
      </c>
      <c r="M4" s="21"/>
    </row>
    <row r="5" spans="2:13" ht="147.75" customHeight="1" x14ac:dyDescent="0.25">
      <c r="B5" s="55"/>
      <c r="C5" s="55"/>
      <c r="D5" s="56"/>
      <c r="E5" s="62"/>
      <c r="F5" s="17">
        <v>1</v>
      </c>
      <c r="G5" s="17">
        <v>2</v>
      </c>
      <c r="H5" s="17">
        <v>3</v>
      </c>
      <c r="I5" s="22" t="s">
        <v>7</v>
      </c>
      <c r="J5" s="22" t="s">
        <v>3</v>
      </c>
      <c r="K5" s="1" t="s">
        <v>4</v>
      </c>
      <c r="L5" s="1" t="s">
        <v>14</v>
      </c>
      <c r="M5" s="23"/>
    </row>
    <row r="6" spans="2:13" ht="30.75" customHeight="1" x14ac:dyDescent="0.25">
      <c r="B6" s="3" t="s">
        <v>19</v>
      </c>
      <c r="C6" s="16" t="s">
        <v>21</v>
      </c>
      <c r="D6" s="24" t="s">
        <v>20</v>
      </c>
      <c r="E6" s="16">
        <v>25</v>
      </c>
      <c r="F6" s="14">
        <v>1520.97</v>
      </c>
      <c r="G6" s="15">
        <v>1496</v>
      </c>
      <c r="H6" s="14">
        <v>1460</v>
      </c>
      <c r="I6" s="39">
        <v>1492.32</v>
      </c>
      <c r="J6" s="25">
        <f t="shared" ref="J6" si="0">SQRT(((POWER(F6-I6,2)+POWER(G6-I6,2)+POWER(H6-I6,2))/(3-1)))</f>
        <v>30.650834409523029</v>
      </c>
      <c r="K6" s="25">
        <f t="shared" ref="K6" si="1">J6/I6*100</f>
        <v>2.0539049539993455</v>
      </c>
      <c r="L6" s="26">
        <f t="shared" ref="L6" si="2">E6*I6</f>
        <v>37308</v>
      </c>
      <c r="M6" s="23"/>
    </row>
    <row r="7" spans="2:13" ht="15.75" x14ac:dyDescent="0.25">
      <c r="B7" s="64" t="s">
        <v>12</v>
      </c>
      <c r="C7" s="65"/>
      <c r="D7" s="65"/>
      <c r="E7" s="66"/>
      <c r="F7" s="5">
        <f>SUMPRODUCT(F6:F6,$E6:$E6)</f>
        <v>38024.25</v>
      </c>
      <c r="G7" s="5">
        <f>SUMPRODUCT(G6:G6,$E6:$E6)</f>
        <v>37400</v>
      </c>
      <c r="H7" s="5">
        <f>SUMPRODUCT(H6:H6,$E6:$E6)</f>
        <v>36500</v>
      </c>
      <c r="I7" s="49"/>
      <c r="L7" s="46">
        <f>SUM(L6:L6)</f>
        <v>37308</v>
      </c>
    </row>
    <row r="8" spans="2:13" x14ac:dyDescent="0.25">
      <c r="H8" s="13"/>
    </row>
    <row r="9" spans="2:13" ht="15.75" x14ac:dyDescent="0.25">
      <c r="B9" s="61" t="s">
        <v>11</v>
      </c>
      <c r="C9" s="61"/>
      <c r="D9" s="61"/>
      <c r="E9" s="61"/>
      <c r="F9" s="61"/>
      <c r="G9" s="61"/>
      <c r="H9" s="61"/>
      <c r="I9" s="61"/>
      <c r="J9" s="58">
        <f>L7</f>
        <v>37308</v>
      </c>
      <c r="K9" s="58"/>
      <c r="L9" s="28" t="s">
        <v>5</v>
      </c>
      <c r="M9" s="28"/>
    </row>
    <row r="10" spans="2:13" ht="15.75" x14ac:dyDescent="0.25">
      <c r="B10" s="61" t="s">
        <v>10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2:13" ht="15.75" x14ac:dyDescent="0.25">
      <c r="B11" s="61" t="s">
        <v>15</v>
      </c>
      <c r="C11" s="61"/>
      <c r="D11" s="61"/>
      <c r="E11" s="61"/>
      <c r="F11" s="61"/>
      <c r="G11" s="61"/>
      <c r="H11" s="61"/>
      <c r="I11" s="29"/>
      <c r="J11" s="29"/>
      <c r="K11" s="29"/>
      <c r="L11" s="29"/>
      <c r="M11" s="29"/>
    </row>
    <row r="12" spans="2:13" ht="64.900000000000006" customHeight="1" x14ac:dyDescent="0.25">
      <c r="B12" s="59" t="s">
        <v>8</v>
      </c>
      <c r="C12" s="59"/>
      <c r="D12" s="60" t="s">
        <v>22</v>
      </c>
      <c r="E12" s="60"/>
      <c r="F12" s="60"/>
      <c r="G12" s="60"/>
      <c r="H12" s="60"/>
      <c r="I12" s="60"/>
      <c r="J12" s="30"/>
      <c r="K12" s="30"/>
      <c r="L12" s="30"/>
      <c r="M12" s="30"/>
    </row>
    <row r="13" spans="2:13" ht="50.25" customHeight="1" x14ac:dyDescent="0.25">
      <c r="B13" s="31"/>
      <c r="C13" s="31"/>
      <c r="D13" s="6"/>
      <c r="E13" s="6"/>
      <c r="F13" s="6"/>
      <c r="G13" s="6"/>
      <c r="H13" s="6"/>
      <c r="I13" s="10"/>
      <c r="J13" s="32"/>
      <c r="K13" s="33"/>
      <c r="L13" s="34"/>
      <c r="M13" s="34"/>
    </row>
    <row r="14" spans="2:13" ht="24.75" customHeight="1" x14ac:dyDescent="0.25">
      <c r="B14" s="57"/>
      <c r="C14" s="57"/>
      <c r="D14" s="7"/>
      <c r="E14" s="7"/>
      <c r="F14" s="8"/>
      <c r="G14" s="7"/>
      <c r="H14" s="10"/>
      <c r="J14" s="10"/>
      <c r="K14" s="35"/>
      <c r="L14" s="36"/>
      <c r="M14" s="36"/>
    </row>
    <row r="15" spans="2:13" x14ac:dyDescent="0.25">
      <c r="F15" s="9"/>
      <c r="G15" s="27"/>
      <c r="H15" s="27"/>
      <c r="I15" s="27"/>
      <c r="J15" s="27"/>
      <c r="K15" s="27"/>
    </row>
    <row r="16" spans="2:13" x14ac:dyDescent="0.25">
      <c r="F16" s="9"/>
      <c r="G16" s="11"/>
      <c r="H16" s="11"/>
      <c r="I16" s="11"/>
      <c r="J16" s="37"/>
      <c r="K16" s="27"/>
    </row>
    <row r="17" spans="6:11" x14ac:dyDescent="0.25">
      <c r="F17" s="9"/>
      <c r="G17" s="11"/>
      <c r="H17" s="12"/>
      <c r="I17" s="11"/>
      <c r="J17" s="38"/>
      <c r="K17" s="27"/>
    </row>
    <row r="18" spans="6:11" x14ac:dyDescent="0.25">
      <c r="F18" s="9"/>
      <c r="G18" s="27"/>
      <c r="H18" s="27"/>
      <c r="I18" s="27"/>
      <c r="J18" s="27"/>
      <c r="K18" s="27"/>
    </row>
    <row r="19" spans="6:11" x14ac:dyDescent="0.25">
      <c r="G19" s="27"/>
      <c r="H19" s="27"/>
      <c r="I19" s="27"/>
      <c r="J19" s="27"/>
      <c r="K19" s="27"/>
    </row>
    <row r="20" spans="6:11" x14ac:dyDescent="0.25">
      <c r="G20" s="27"/>
      <c r="H20" s="27"/>
      <c r="I20" s="27"/>
      <c r="J20" s="27"/>
      <c r="K20" s="27"/>
    </row>
  </sheetData>
  <mergeCells count="15">
    <mergeCell ref="B3:L3"/>
    <mergeCell ref="B4:B5"/>
    <mergeCell ref="C4:C5"/>
    <mergeCell ref="D4:D5"/>
    <mergeCell ref="B14:C14"/>
    <mergeCell ref="J9:K9"/>
    <mergeCell ref="B12:C12"/>
    <mergeCell ref="D12:I12"/>
    <mergeCell ref="B9:I9"/>
    <mergeCell ref="B10:M10"/>
    <mergeCell ref="E4:E5"/>
    <mergeCell ref="I4:K4"/>
    <mergeCell ref="B7:E7"/>
    <mergeCell ref="B11:H11"/>
    <mergeCell ref="F4:H4"/>
  </mergeCells>
  <printOptions horizontalCentered="1" verticalCentered="1"/>
  <pageMargins left="0.35433070866141736" right="0.39370078740157483" top="0.19" bottom="0.74803149606299213" header="0.16" footer="0.31496062992125984"/>
  <pageSetup paperSize="9" scale="68" fitToHeight="0" orientation="landscape" r:id="rId1"/>
  <ignoredErrors>
    <ignoredError sqref="F7:H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C7CC-6D5F-4168-9A13-984816085181}">
  <dimension ref="B1:X33"/>
  <sheetViews>
    <sheetView workbookViewId="0">
      <selection activeCell="T21" sqref="T21"/>
    </sheetView>
  </sheetViews>
  <sheetFormatPr defaultRowHeight="15" x14ac:dyDescent="0.25"/>
  <cols>
    <col min="4" max="4" width="12.28515625" customWidth="1"/>
  </cols>
  <sheetData>
    <row r="1" spans="2:24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4" x14ac:dyDescent="0.25">
      <c r="B2" s="2"/>
      <c r="C2" s="2"/>
      <c r="D2" s="2"/>
      <c r="E2" s="2"/>
      <c r="F2" s="2"/>
      <c r="G2" s="2"/>
      <c r="H2" s="2"/>
      <c r="I2" s="2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4"/>
      <c r="V2" s="4"/>
      <c r="W2" s="4"/>
      <c r="X2" s="4"/>
    </row>
    <row r="3" spans="2:24" x14ac:dyDescent="0.25">
      <c r="B3" s="2"/>
      <c r="C3" s="2"/>
      <c r="D3" s="40"/>
      <c r="E3" s="2"/>
      <c r="F3" s="2"/>
      <c r="G3" s="2"/>
      <c r="H3" s="2"/>
      <c r="I3" s="2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4"/>
      <c r="V3" s="4"/>
      <c r="W3" s="4"/>
      <c r="X3" s="4"/>
    </row>
    <row r="4" spans="2:24" x14ac:dyDescent="0.25">
      <c r="B4" s="2"/>
      <c r="C4" s="2"/>
      <c r="D4" s="40"/>
      <c r="E4" s="41"/>
      <c r="F4" s="2"/>
      <c r="G4" s="2"/>
      <c r="H4" s="41"/>
      <c r="I4" s="2"/>
      <c r="J4" s="27"/>
      <c r="K4" s="43"/>
      <c r="L4" s="44"/>
      <c r="M4" s="27"/>
      <c r="N4" s="27"/>
      <c r="O4" s="45"/>
      <c r="P4" s="27"/>
      <c r="Q4" s="45"/>
      <c r="R4" s="27"/>
      <c r="S4" s="27"/>
      <c r="T4" s="27"/>
      <c r="U4" s="4"/>
      <c r="V4" s="4"/>
      <c r="W4" s="4"/>
      <c r="X4" s="4"/>
    </row>
    <row r="5" spans="2:24" x14ac:dyDescent="0.25">
      <c r="B5" s="2"/>
      <c r="C5" s="2"/>
      <c r="D5" s="40"/>
      <c r="E5" s="41"/>
      <c r="F5" s="2"/>
      <c r="G5" s="2"/>
      <c r="H5" s="41"/>
      <c r="I5" s="2"/>
      <c r="J5" s="27"/>
      <c r="K5" s="43"/>
      <c r="L5" s="44"/>
      <c r="M5" s="27"/>
      <c r="N5" s="27"/>
      <c r="O5" s="45"/>
      <c r="P5" s="27"/>
      <c r="Q5" s="45"/>
      <c r="R5" s="27"/>
      <c r="S5" s="27"/>
      <c r="T5" s="27"/>
      <c r="U5" s="4"/>
      <c r="V5" s="4"/>
      <c r="W5" s="4"/>
      <c r="X5" s="4"/>
    </row>
    <row r="6" spans="2:24" x14ac:dyDescent="0.25">
      <c r="B6" s="2"/>
      <c r="C6" s="2"/>
      <c r="D6" s="40"/>
      <c r="E6" s="41"/>
      <c r="F6" s="2"/>
      <c r="G6" s="2"/>
      <c r="H6" s="41"/>
      <c r="I6" s="2"/>
      <c r="J6" s="27"/>
      <c r="K6" s="43"/>
      <c r="L6" s="44"/>
      <c r="M6" s="27"/>
      <c r="N6" s="27"/>
      <c r="O6" s="45"/>
      <c r="P6" s="27"/>
      <c r="Q6" s="45"/>
      <c r="R6" s="27"/>
      <c r="S6" s="27"/>
      <c r="T6" s="27"/>
      <c r="U6" s="4"/>
      <c r="V6" s="4"/>
      <c r="W6" s="4"/>
      <c r="X6" s="4"/>
    </row>
    <row r="7" spans="2:24" x14ac:dyDescent="0.25">
      <c r="B7" s="2"/>
      <c r="C7" s="2"/>
      <c r="D7" s="40"/>
      <c r="E7" s="41"/>
      <c r="F7" s="2"/>
      <c r="G7" s="2"/>
      <c r="H7" s="41"/>
      <c r="I7" s="2"/>
      <c r="J7" s="27"/>
      <c r="K7" s="43"/>
      <c r="L7" s="44"/>
      <c r="M7" s="27"/>
      <c r="N7" s="27"/>
      <c r="O7" s="45"/>
      <c r="P7" s="27"/>
      <c r="Q7" s="45"/>
      <c r="R7" s="27"/>
      <c r="S7" s="27"/>
      <c r="T7" s="27"/>
      <c r="U7" s="4"/>
      <c r="V7" s="4"/>
      <c r="W7" s="4"/>
      <c r="X7" s="4"/>
    </row>
    <row r="8" spans="2:24" x14ac:dyDescent="0.25">
      <c r="B8" s="2"/>
      <c r="C8" s="2"/>
      <c r="D8" s="40"/>
      <c r="E8" s="41"/>
      <c r="F8" s="2"/>
      <c r="G8" s="2"/>
      <c r="H8" s="41"/>
      <c r="I8" s="2"/>
      <c r="J8" s="27"/>
      <c r="K8" s="43"/>
      <c r="L8" s="44"/>
      <c r="M8" s="27"/>
      <c r="N8" s="27"/>
      <c r="O8" s="45"/>
      <c r="P8" s="27"/>
      <c r="Q8" s="45"/>
      <c r="R8" s="27"/>
      <c r="S8" s="27"/>
      <c r="T8" s="27"/>
      <c r="U8" s="4"/>
      <c r="V8" s="4"/>
      <c r="W8" s="4"/>
      <c r="X8" s="4"/>
    </row>
    <row r="9" spans="2:24" x14ac:dyDescent="0.25">
      <c r="B9" s="2"/>
      <c r="C9" s="2"/>
      <c r="D9" s="40"/>
      <c r="E9" s="41"/>
      <c r="F9" s="2"/>
      <c r="G9" s="2"/>
      <c r="H9" s="41"/>
      <c r="I9" s="2"/>
      <c r="J9" s="27"/>
      <c r="K9" s="43"/>
      <c r="L9" s="44"/>
      <c r="M9" s="27"/>
      <c r="N9" s="27"/>
      <c r="O9" s="45"/>
      <c r="P9" s="27"/>
      <c r="Q9" s="45"/>
      <c r="R9" s="27"/>
      <c r="S9" s="27"/>
      <c r="T9" s="27"/>
      <c r="U9" s="4"/>
      <c r="V9" s="4"/>
      <c r="W9" s="4"/>
      <c r="X9" s="4"/>
    </row>
    <row r="10" spans="2:24" x14ac:dyDescent="0.25">
      <c r="B10" s="2"/>
      <c r="C10" s="2"/>
      <c r="D10" s="40"/>
      <c r="E10" s="41"/>
      <c r="F10" s="2"/>
      <c r="G10" s="2"/>
      <c r="H10" s="41"/>
      <c r="I10" s="2"/>
      <c r="J10" s="27"/>
      <c r="K10" s="43"/>
      <c r="L10" s="44"/>
      <c r="M10" s="27"/>
      <c r="N10" s="27"/>
      <c r="O10" s="45"/>
      <c r="P10" s="27"/>
      <c r="Q10" s="45"/>
      <c r="R10" s="27"/>
      <c r="S10" s="27"/>
      <c r="T10" s="27"/>
      <c r="U10" s="4"/>
      <c r="V10" s="4"/>
      <c r="W10" s="4"/>
      <c r="X10" s="4"/>
    </row>
    <row r="11" spans="2:24" x14ac:dyDescent="0.25">
      <c r="B11" s="2"/>
      <c r="C11" s="2"/>
      <c r="D11" s="40"/>
      <c r="E11" s="41"/>
      <c r="F11" s="2"/>
      <c r="G11" s="2"/>
      <c r="H11" s="41"/>
      <c r="I11" s="2"/>
      <c r="J11" s="27"/>
      <c r="K11" s="43"/>
      <c r="L11" s="44"/>
      <c r="M11" s="27"/>
      <c r="N11" s="27"/>
      <c r="O11" s="45"/>
      <c r="P11" s="27"/>
      <c r="Q11" s="45"/>
      <c r="R11" s="27"/>
      <c r="S11" s="27"/>
      <c r="T11" s="27"/>
      <c r="U11" s="4"/>
      <c r="V11" s="4"/>
      <c r="W11" s="4"/>
      <c r="X11" s="4"/>
    </row>
    <row r="12" spans="2:24" x14ac:dyDescent="0.25">
      <c r="B12" s="2"/>
      <c r="C12" s="2"/>
      <c r="D12" s="40"/>
      <c r="E12" s="41"/>
      <c r="F12" s="2"/>
      <c r="G12" s="2"/>
      <c r="H12" s="41"/>
      <c r="I12" s="2"/>
      <c r="J12" s="27"/>
      <c r="K12" s="43"/>
      <c r="L12" s="44"/>
      <c r="M12" s="27"/>
      <c r="N12" s="27"/>
      <c r="O12" s="45"/>
      <c r="P12" s="27"/>
      <c r="Q12" s="45"/>
      <c r="R12" s="27"/>
      <c r="S12" s="27"/>
      <c r="T12" s="27"/>
      <c r="U12" s="4"/>
      <c r="V12" s="4"/>
      <c r="W12" s="4"/>
      <c r="X12" s="4"/>
    </row>
    <row r="13" spans="2:24" x14ac:dyDescent="0.25">
      <c r="B13" s="2"/>
      <c r="C13" s="2"/>
      <c r="D13" s="40"/>
      <c r="E13" s="41"/>
      <c r="F13" s="2"/>
      <c r="G13" s="2"/>
      <c r="H13" s="41"/>
      <c r="I13" s="2"/>
      <c r="J13" s="27"/>
      <c r="K13" s="43"/>
      <c r="L13" s="44"/>
      <c r="M13" s="27"/>
      <c r="N13" s="27"/>
      <c r="O13" s="45"/>
      <c r="P13" s="27"/>
      <c r="Q13" s="45"/>
      <c r="R13" s="27"/>
      <c r="S13" s="27"/>
      <c r="T13" s="27"/>
      <c r="U13" s="4"/>
      <c r="V13" s="4"/>
      <c r="W13" s="4"/>
      <c r="X13" s="4"/>
    </row>
    <row r="14" spans="2:24" x14ac:dyDescent="0.25">
      <c r="B14" s="2"/>
      <c r="C14" s="2"/>
      <c r="D14" s="40"/>
      <c r="E14" s="41"/>
      <c r="F14" s="2"/>
      <c r="G14" s="2"/>
      <c r="H14" s="41"/>
      <c r="I14" s="2"/>
      <c r="J14" s="27"/>
      <c r="K14" s="43"/>
      <c r="L14" s="44"/>
      <c r="M14" s="27"/>
      <c r="N14" s="27"/>
      <c r="O14" s="45"/>
      <c r="P14" s="27"/>
      <c r="Q14" s="45"/>
      <c r="R14" s="27"/>
      <c r="S14" s="27"/>
      <c r="T14" s="27"/>
      <c r="U14" s="4"/>
      <c r="V14" s="4"/>
      <c r="W14" s="4"/>
      <c r="X14" s="4"/>
    </row>
    <row r="15" spans="2:24" x14ac:dyDescent="0.25">
      <c r="B15" s="2"/>
      <c r="C15" s="2"/>
      <c r="D15" s="40"/>
      <c r="E15" s="41"/>
      <c r="F15" s="2"/>
      <c r="G15" s="2"/>
      <c r="H15" s="41"/>
      <c r="I15" s="2"/>
      <c r="J15" s="27"/>
      <c r="K15" s="43"/>
      <c r="L15" s="44"/>
      <c r="M15" s="27"/>
      <c r="N15" s="27"/>
      <c r="O15" s="45"/>
      <c r="P15" s="27"/>
      <c r="Q15" s="45"/>
      <c r="R15" s="27"/>
      <c r="S15" s="27"/>
      <c r="T15" s="27"/>
      <c r="U15" s="4"/>
      <c r="V15" s="4"/>
      <c r="W15" s="4"/>
      <c r="X15" s="4"/>
    </row>
    <row r="16" spans="2:24" x14ac:dyDescent="0.25">
      <c r="B16" s="2"/>
      <c r="C16" s="2"/>
      <c r="D16" s="40"/>
      <c r="E16" s="41"/>
      <c r="F16" s="2"/>
      <c r="G16" s="2"/>
      <c r="H16" s="41"/>
      <c r="I16" s="2"/>
      <c r="J16" s="27"/>
      <c r="K16" s="43"/>
      <c r="L16" s="44"/>
      <c r="M16" s="27"/>
      <c r="N16" s="27"/>
      <c r="O16" s="45"/>
      <c r="P16" s="27"/>
      <c r="Q16" s="45"/>
      <c r="R16" s="27"/>
      <c r="S16" s="27"/>
      <c r="T16" s="27"/>
      <c r="U16" s="4"/>
      <c r="V16" s="4"/>
      <c r="W16" s="4"/>
      <c r="X16" s="4"/>
    </row>
    <row r="17" spans="2:24" x14ac:dyDescent="0.25">
      <c r="B17" s="2"/>
      <c r="C17" s="2"/>
      <c r="D17" s="40"/>
      <c r="E17" s="41"/>
      <c r="F17" s="2"/>
      <c r="G17" s="2"/>
      <c r="H17" s="41"/>
      <c r="I17" s="2"/>
      <c r="J17" s="27"/>
      <c r="K17" s="43"/>
      <c r="L17" s="44"/>
      <c r="M17" s="27"/>
      <c r="N17" s="27"/>
      <c r="O17" s="45"/>
      <c r="P17" s="27"/>
      <c r="Q17" s="45"/>
      <c r="R17" s="27"/>
      <c r="S17" s="27"/>
      <c r="T17" s="27"/>
      <c r="U17" s="4"/>
      <c r="V17" s="4"/>
      <c r="W17" s="4"/>
      <c r="X17" s="4"/>
    </row>
    <row r="18" spans="2:24" x14ac:dyDescent="0.25">
      <c r="B18" s="2"/>
      <c r="C18" s="2"/>
      <c r="D18" s="41"/>
      <c r="E18" s="41"/>
      <c r="F18" s="2"/>
      <c r="G18" s="2"/>
      <c r="H18" s="41"/>
      <c r="I18" s="2"/>
      <c r="J18" s="27"/>
      <c r="K18" s="43"/>
      <c r="L18" s="44"/>
      <c r="M18" s="27"/>
      <c r="N18" s="27"/>
      <c r="O18" s="45"/>
      <c r="P18" s="27"/>
      <c r="Q18" s="45"/>
      <c r="R18" s="27"/>
      <c r="S18" s="27"/>
      <c r="T18" s="27"/>
      <c r="U18" s="4"/>
      <c r="V18" s="4"/>
      <c r="W18" s="4"/>
      <c r="X18" s="4"/>
    </row>
    <row r="19" spans="2:24" x14ac:dyDescent="0.25">
      <c r="B19" s="2"/>
      <c r="C19" s="2"/>
      <c r="D19" s="40"/>
      <c r="E19" s="41"/>
      <c r="F19" s="2"/>
      <c r="G19" s="2"/>
      <c r="H19" s="41"/>
      <c r="I19" s="2"/>
      <c r="J19" s="27"/>
      <c r="K19" s="43"/>
      <c r="L19" s="44"/>
      <c r="M19" s="27"/>
      <c r="N19" s="27"/>
      <c r="O19" s="45"/>
      <c r="P19" s="27"/>
      <c r="Q19" s="45"/>
      <c r="R19" s="27"/>
      <c r="S19" s="27"/>
      <c r="T19" s="27"/>
      <c r="U19" s="4"/>
      <c r="V19" s="4"/>
      <c r="W19" s="4"/>
      <c r="X19" s="4"/>
    </row>
    <row r="20" spans="2:24" x14ac:dyDescent="0.25">
      <c r="B20" s="2"/>
      <c r="C20" s="2"/>
      <c r="D20" s="40"/>
      <c r="E20" s="41"/>
      <c r="F20" s="2"/>
      <c r="G20" s="2"/>
      <c r="H20" s="41"/>
      <c r="I20" s="2"/>
      <c r="J20" s="27"/>
      <c r="K20" s="43"/>
      <c r="L20" s="44"/>
      <c r="M20" s="27"/>
      <c r="N20" s="27"/>
      <c r="O20" s="45"/>
      <c r="P20" s="27"/>
      <c r="Q20" s="45"/>
      <c r="R20" s="27"/>
      <c r="S20" s="27"/>
      <c r="T20" s="27"/>
      <c r="U20" s="4"/>
      <c r="V20" s="4"/>
      <c r="W20" s="4"/>
      <c r="X20" s="4"/>
    </row>
    <row r="21" spans="2:24" x14ac:dyDescent="0.25">
      <c r="B21" s="2"/>
      <c r="C21" s="2"/>
      <c r="D21" s="40"/>
      <c r="E21" s="41"/>
      <c r="F21" s="2"/>
      <c r="G21" s="2"/>
      <c r="H21" s="41"/>
      <c r="I21" s="2"/>
      <c r="J21" s="27"/>
      <c r="K21" s="43"/>
      <c r="L21" s="44"/>
      <c r="M21" s="27"/>
      <c r="N21" s="27"/>
      <c r="O21" s="45"/>
      <c r="P21" s="27"/>
      <c r="Q21" s="45"/>
      <c r="R21" s="27"/>
      <c r="S21" s="27"/>
      <c r="T21" s="27"/>
      <c r="U21" s="4"/>
      <c r="V21" s="4"/>
      <c r="W21" s="4"/>
      <c r="X21" s="4"/>
    </row>
    <row r="22" spans="2:24" x14ac:dyDescent="0.25">
      <c r="B22" s="2"/>
      <c r="C22" s="2"/>
      <c r="D22" s="40"/>
      <c r="E22" s="41"/>
      <c r="F22" s="2"/>
      <c r="G22" s="2"/>
      <c r="H22" s="41"/>
      <c r="I22" s="2"/>
      <c r="J22" s="27"/>
      <c r="K22" s="43"/>
      <c r="L22" s="44"/>
      <c r="M22" s="27"/>
      <c r="N22" s="27"/>
      <c r="O22" s="45"/>
      <c r="P22" s="27"/>
      <c r="Q22" s="45"/>
      <c r="R22" s="27"/>
      <c r="S22" s="27"/>
      <c r="T22" s="27"/>
      <c r="U22" s="4"/>
      <c r="V22" s="4"/>
      <c r="W22" s="4"/>
      <c r="X22" s="4"/>
    </row>
    <row r="23" spans="2:24" x14ac:dyDescent="0.25">
      <c r="B23" s="2"/>
      <c r="C23" s="2"/>
      <c r="D23" s="40"/>
      <c r="E23" s="41"/>
      <c r="F23" s="2"/>
      <c r="G23" s="2"/>
      <c r="H23" s="41"/>
      <c r="I23" s="2"/>
      <c r="J23" s="27"/>
      <c r="K23" s="43"/>
      <c r="L23" s="44"/>
      <c r="M23" s="27"/>
      <c r="N23" s="27"/>
      <c r="O23" s="45"/>
      <c r="P23" s="27"/>
      <c r="Q23" s="45"/>
      <c r="R23" s="27"/>
      <c r="S23" s="27"/>
      <c r="T23" s="27"/>
      <c r="U23" s="4"/>
      <c r="V23" s="4"/>
      <c r="W23" s="4"/>
      <c r="X23" s="4"/>
    </row>
    <row r="24" spans="2:24" x14ac:dyDescent="0.25">
      <c r="B24" s="2"/>
      <c r="C24" s="2"/>
      <c r="D24" s="2"/>
      <c r="E24" s="41"/>
      <c r="F24" s="2"/>
      <c r="G24" s="2"/>
      <c r="H24" s="41"/>
      <c r="I24" s="2"/>
      <c r="J24" s="27"/>
      <c r="K24" s="43"/>
      <c r="L24" s="44"/>
      <c r="M24" s="27"/>
      <c r="N24" s="27"/>
      <c r="O24" s="45"/>
      <c r="P24" s="27"/>
      <c r="Q24" s="45"/>
      <c r="R24" s="27"/>
      <c r="S24" s="27"/>
      <c r="T24" s="27"/>
      <c r="U24" s="4"/>
      <c r="V24" s="4"/>
      <c r="W24" s="4"/>
      <c r="X24" s="4"/>
    </row>
    <row r="25" spans="2:24" x14ac:dyDescent="0.25">
      <c r="B25" s="2"/>
      <c r="C25" s="2"/>
      <c r="D25" s="42"/>
      <c r="E25" s="2"/>
      <c r="F25" s="2"/>
      <c r="G25" s="2"/>
      <c r="H25" s="2"/>
      <c r="I25" s="2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4"/>
      <c r="V25" s="4"/>
      <c r="W25" s="4"/>
      <c r="X25" s="4"/>
    </row>
    <row r="26" spans="2:24" x14ac:dyDescent="0.25">
      <c r="B26" s="2"/>
      <c r="C26" s="2"/>
      <c r="D26" s="2"/>
      <c r="E26" s="2"/>
      <c r="F26" s="2"/>
      <c r="G26" s="2"/>
      <c r="H26" s="2"/>
      <c r="I26" s="2"/>
      <c r="J26" s="27"/>
      <c r="K26" s="27"/>
      <c r="L26" s="4"/>
      <c r="M26" s="4"/>
      <c r="N26" s="4"/>
      <c r="O26" s="27"/>
      <c r="P26" s="4"/>
      <c r="Q26" s="4"/>
      <c r="R26" s="4"/>
      <c r="S26" s="4"/>
      <c r="T26" s="4"/>
      <c r="U26" s="4"/>
      <c r="V26" s="4"/>
      <c r="W26" s="4"/>
      <c r="X26" s="4"/>
    </row>
    <row r="27" spans="2:24" x14ac:dyDescent="0.25">
      <c r="B27" s="2"/>
      <c r="C27" s="2"/>
      <c r="D27" s="2"/>
      <c r="E27" s="2"/>
      <c r="F27" s="2"/>
      <c r="G27" s="2"/>
      <c r="H27" s="2"/>
      <c r="I27" s="2"/>
      <c r="J27" s="27"/>
      <c r="K27" s="27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x14ac:dyDescent="0.25">
      <c r="B28" s="2"/>
      <c r="C28" s="2"/>
      <c r="D28" s="2"/>
      <c r="E28" s="2"/>
      <c r="F28" s="2"/>
      <c r="G28" s="2"/>
      <c r="H28" s="2"/>
      <c r="I28" s="2"/>
      <c r="J28" s="27"/>
      <c r="K28" s="27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x14ac:dyDescent="0.25">
      <c r="B29" s="2"/>
      <c r="C29" s="2"/>
      <c r="D29" s="2"/>
      <c r="E29" s="2"/>
      <c r="F29" s="2"/>
      <c r="G29" s="2"/>
      <c r="H29" s="2"/>
      <c r="I29" s="2"/>
      <c r="J29" s="27"/>
      <c r="K29" s="27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x14ac:dyDescent="0.25">
      <c r="B30" s="2"/>
      <c r="C30" s="2"/>
      <c r="D30" s="2"/>
      <c r="E30" s="2"/>
      <c r="F30" s="2"/>
      <c r="G30" s="2"/>
      <c r="H30" s="2"/>
      <c r="I30" s="2"/>
      <c r="J30" s="27"/>
      <c r="K30" s="27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 x14ac:dyDescent="0.25"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 x14ac:dyDescent="0.25"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0:24" x14ac:dyDescent="0.25"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Васехин</cp:lastModifiedBy>
  <cp:lastPrinted>2026-06-08T09:47:20Z</cp:lastPrinted>
  <dcterms:created xsi:type="dcterms:W3CDTF">2014-01-15T18:15:09Z</dcterms:created>
  <dcterms:modified xsi:type="dcterms:W3CDTF">2026-08-07T07:45:30Z</dcterms:modified>
</cp:coreProperties>
</file>