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МЕБЕЛЬ ДЛЯ СОВХОЗНОЙ\Кресла\Кресла компьтерная\"/>
    </mc:Choice>
  </mc:AlternateContent>
  <xr:revisionPtr revIDLastSave="0" documentId="13_ncr:1_{8323D6DB-B897-4720-B6C4-E238ABDF9560}" xr6:coauthVersionLast="47" xr6:coauthVersionMax="47" xr10:uidLastSave="{00000000-0000-0000-0000-000000000000}"/>
  <bookViews>
    <workbookView xWindow="-108" yWindow="-108" windowWidth="30936" windowHeight="16896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2" l="1"/>
  <c r="K11" i="2" s="1"/>
  <c r="K12" i="2" s="1"/>
  <c r="I11" i="2" l="1"/>
  <c r="J11" i="2" s="1"/>
</calcChain>
</file>

<file path=xl/sharedStrings.xml><?xml version="1.0" encoding="utf-8"?>
<sst xmlns="http://schemas.openxmlformats.org/spreadsheetml/2006/main" count="28" uniqueCount="26">
  <si>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</si>
  <si>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</si>
  <si>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</si>
  <si>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</si>
  <si>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</si>
  <si>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</si>
  <si>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</si>
  <si>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</si>
  <si>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</si>
  <si>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</si>
  <si>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</si>
  <si>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</si>
  <si>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</si>
  <si>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</si>
  <si>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</si>
  <si>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</si>
  <si>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</si>
  <si>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</si>
  <si>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 xml:space="preserve">Кресло офисное
</t>
  </si>
  <si>
    <t>15</t>
  </si>
  <si>
    <t>Расчетная начальная (максимальная) цена контракта составляет 294 000 (Двести девяносто четыре тысячи) рублей 00 копеек.</t>
  </si>
  <si>
    <t>на поставку мебели для компьютерного класса (кресла)</t>
  </si>
  <si>
    <t>Коммерческие предложения (КП)</t>
  </si>
  <si>
    <t>Источник № 1 КП вх. № 970/26 от 02.09.2026</t>
  </si>
  <si>
    <t>Источник № 2 КП вх. № 969/26 от 02.09.2026</t>
  </si>
  <si>
    <t>Источник № 3 КП вх. №  968/26 от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</si>
</sst>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9</xdr:row>
      <xdr:rowOff>229081</xdr:rowOff>
    </xdr:from>
    <xdr:to>
      <xdr:col>8</xdr:col>
      <xdr:colOff>1277217</xdr:colOff>
      <xdr:row>9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9</xdr:row>
      <xdr:rowOff>217727</xdr:rowOff>
    </xdr:from>
    <xdr:to>
      <xdr:col>9</xdr:col>
      <xdr:colOff>1215737</xdr:colOff>
      <xdr:row>9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2042818</xdr:colOff>
      <xdr:row>8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zoomScaleNormal="100" workbookViewId="0">
      <selection activeCell="A6" sqref="A6:K6"/>
    </sheetView>
  </sheetViews>
  <sheetFormatPr defaultRowHeight="13.2" x14ac:dyDescent="0.25"/>
  <cols>
    <col min="1" max="1" width="9" customWidth="1"/>
    <col min="2" max="2" width="32" customWidth="1"/>
    <col min="3" max="3" width="12.6640625" customWidth="1"/>
    <col min="4" max="4" width="8.5546875" customWidth="1"/>
    <col min="5" max="5" width="17.44140625" customWidth="1"/>
    <col min="6" max="6" width="17.33203125" customWidth="1"/>
    <col min="7" max="7" width="16.88671875" customWidth="1"/>
    <col min="8" max="8" width="18" customWidth="1"/>
    <col min="9" max="9" width="20" customWidth="1"/>
    <col min="10" max="10" width="20.33203125" customWidth="1"/>
    <col min="11" max="11" width="36.5546875" customWidth="1"/>
    <col min="12" max="12" width="14.6640625" customWidth="1"/>
    <col min="13" max="13" width="12.88671875" customWidth="1"/>
    <col min="14" max="14" width="14.5546875" customWidth="1"/>
  </cols>
  <sheetData>
    <row r="1" spans="1:14" ht="21.75" customHeight="1" x14ac:dyDescent="0.25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4" ht="24" customHeight="1" x14ac:dyDescent="0.25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4" ht="6" customHeight="1" x14ac:dyDescent="0.3">
      <c r="B3" s="1"/>
      <c r="C3" s="1"/>
      <c r="D3" s="12"/>
      <c r="E3" s="12"/>
      <c r="F3" s="12"/>
      <c r="G3" s="12"/>
      <c r="H3" s="12"/>
      <c r="I3" s="11"/>
      <c r="J3" s="11"/>
      <c r="K3" s="11"/>
    </row>
    <row r="4" spans="1:14" ht="70.95" customHeight="1" x14ac:dyDescent="0.25">
      <c r="A4" s="47" t="s">
        <v>12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4" ht="9" customHeight="1" x14ac:dyDescent="0.25"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4" ht="48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4" ht="16.5" customHeight="1" thickBot="1" x14ac:dyDescent="0.35">
      <c r="A7" s="2"/>
      <c r="B7" s="13"/>
      <c r="C7" s="13"/>
      <c r="D7" s="14"/>
      <c r="E7" s="15"/>
      <c r="F7" s="15"/>
      <c r="G7" s="15"/>
      <c r="H7" s="15"/>
      <c r="I7" s="16"/>
      <c r="J7" s="16"/>
      <c r="K7" s="11"/>
    </row>
    <row r="8" spans="1:14" ht="62.25" customHeight="1" x14ac:dyDescent="0.25">
      <c r="A8" s="42" t="s">
        <v>0</v>
      </c>
      <c r="B8" s="40" t="s">
        <v>16</v>
      </c>
      <c r="C8" s="40" t="s">
        <v>4</v>
      </c>
      <c r="D8" s="40" t="s">
        <v>9</v>
      </c>
      <c r="E8" s="54" t="s">
        <v>22</v>
      </c>
      <c r="F8" s="55"/>
      <c r="G8" s="55"/>
      <c r="H8" s="50" t="s">
        <v>5</v>
      </c>
      <c r="I8" s="50" t="s">
        <v>1</v>
      </c>
      <c r="J8" s="50" t="s">
        <v>3</v>
      </c>
      <c r="K8" s="22" t="s">
        <v>14</v>
      </c>
    </row>
    <row r="9" spans="1:14" ht="113.25" customHeight="1" x14ac:dyDescent="0.25">
      <c r="A9" s="43"/>
      <c r="B9" s="41"/>
      <c r="C9" s="41"/>
      <c r="D9" s="41"/>
      <c r="E9" s="39" t="s">
        <v>23</v>
      </c>
      <c r="F9" s="39" t="s">
        <v>24</v>
      </c>
      <c r="G9" s="39" t="s">
        <v>25</v>
      </c>
      <c r="H9" s="51"/>
      <c r="I9" s="51"/>
      <c r="J9" s="51"/>
      <c r="K9" s="52" t="s">
        <v>15</v>
      </c>
    </row>
    <row r="10" spans="1:14" ht="81" customHeight="1" x14ac:dyDescent="0.25">
      <c r="A10" s="43"/>
      <c r="B10" s="41"/>
      <c r="C10" s="41"/>
      <c r="D10" s="41"/>
      <c r="E10" s="23" t="s">
        <v>10</v>
      </c>
      <c r="F10" s="23" t="s">
        <v>10</v>
      </c>
      <c r="G10" s="23" t="s">
        <v>10</v>
      </c>
      <c r="H10" s="51"/>
      <c r="I10" s="51"/>
      <c r="J10" s="51"/>
      <c r="K10" s="53"/>
      <c r="M10" s="9"/>
      <c r="N10" s="9"/>
    </row>
    <row r="11" spans="1:14" ht="46.95" customHeight="1" x14ac:dyDescent="0.25">
      <c r="A11" s="18" t="s">
        <v>7</v>
      </c>
      <c r="B11" s="18" t="s">
        <v>18</v>
      </c>
      <c r="C11" s="18" t="s">
        <v>13</v>
      </c>
      <c r="D11" s="18" t="s">
        <v>19</v>
      </c>
      <c r="E11" s="21">
        <v>19600</v>
      </c>
      <c r="F11" s="21">
        <v>18620</v>
      </c>
      <c r="G11" s="21">
        <v>20580</v>
      </c>
      <c r="H11" s="21">
        <f>ROUND(AVERAGE(E11:G11),2)</f>
        <v>19600</v>
      </c>
      <c r="I11" s="38">
        <f>STDEV(E11,F11,G11)</f>
        <v>980</v>
      </c>
      <c r="J11" s="38">
        <f>I11/H11*100</f>
        <v>5</v>
      </c>
      <c r="K11" s="21">
        <f>PRODUCT(D11*H11)</f>
        <v>294000</v>
      </c>
      <c r="M11" s="9"/>
      <c r="N11" s="9"/>
    </row>
    <row r="12" spans="1:14" s="7" customFormat="1" ht="24" customHeight="1" x14ac:dyDescent="0.25">
      <c r="A12" s="18"/>
      <c r="B12" s="19" t="s">
        <v>2</v>
      </c>
      <c r="C12" s="19"/>
      <c r="D12" s="20"/>
      <c r="E12" s="34"/>
      <c r="F12" s="21"/>
      <c r="G12" s="21"/>
      <c r="H12" s="21"/>
      <c r="I12" s="21"/>
      <c r="J12" s="21"/>
      <c r="K12" s="34">
        <f>SUM(K11)</f>
        <v>294000</v>
      </c>
      <c r="M12" s="10"/>
      <c r="N12" s="10"/>
    </row>
    <row r="13" spans="1:14" ht="24.75" customHeight="1" x14ac:dyDescent="0.3">
      <c r="A13" s="56" t="s">
        <v>20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</row>
    <row r="14" spans="1:14" ht="34.5" customHeight="1" x14ac:dyDescent="0.3">
      <c r="A14" s="58" t="s">
        <v>8</v>
      </c>
      <c r="B14" s="58"/>
      <c r="C14" s="58"/>
      <c r="D14" s="58"/>
      <c r="E14" s="17"/>
      <c r="F14" s="58" t="s">
        <v>6</v>
      </c>
      <c r="G14" s="58"/>
      <c r="H14" s="58"/>
      <c r="I14" s="33"/>
      <c r="J14" s="33"/>
      <c r="K14" s="35"/>
    </row>
    <row r="15" spans="1:14" ht="21.75" customHeight="1" x14ac:dyDescent="0.3">
      <c r="C15" s="36"/>
      <c r="D15" s="36"/>
      <c r="E15" s="36"/>
      <c r="F15" s="37"/>
      <c r="G15" s="36"/>
      <c r="H15" s="36"/>
      <c r="I15" s="3"/>
      <c r="J15" s="61"/>
      <c r="K15" s="59"/>
    </row>
    <row r="16" spans="1:14" ht="12.75" customHeight="1" x14ac:dyDescent="0.25">
      <c r="B16" s="62"/>
      <c r="C16" s="62"/>
      <c r="D16" s="62"/>
      <c r="E16" s="62"/>
      <c r="F16" s="62"/>
      <c r="G16" s="62"/>
      <c r="H16" s="62"/>
      <c r="I16" s="3"/>
      <c r="J16" s="63"/>
      <c r="K16" s="60"/>
    </row>
    <row r="17" spans="1:11" x14ac:dyDescent="0.25">
      <c r="A17" s="31"/>
      <c r="B17" s="24"/>
      <c r="C17" s="24"/>
      <c r="D17" s="25"/>
      <c r="E17" s="25"/>
      <c r="F17" s="25"/>
      <c r="G17" s="25"/>
      <c r="H17" s="25"/>
      <c r="I17" s="26"/>
      <c r="J17" s="26"/>
    </row>
    <row r="18" spans="1:11" ht="12.75" customHeight="1" x14ac:dyDescent="0.25">
      <c r="A18" s="31"/>
      <c r="B18" s="25"/>
      <c r="C18" s="25"/>
      <c r="D18" s="25"/>
      <c r="E18" s="25"/>
      <c r="F18" s="25"/>
      <c r="G18" s="25"/>
      <c r="H18" s="25"/>
      <c r="I18" s="26"/>
      <c r="J18" s="29"/>
      <c r="K18" s="27"/>
    </row>
    <row r="19" spans="1:11" ht="12.75" customHeight="1" x14ac:dyDescent="0.25">
      <c r="A19" s="32"/>
      <c r="B19" s="30"/>
      <c r="C19" s="30"/>
      <c r="D19" s="30"/>
      <c r="E19" s="30"/>
      <c r="F19" s="30"/>
      <c r="G19" s="30"/>
      <c r="H19" s="30"/>
      <c r="I19" s="26"/>
      <c r="J19" s="29"/>
      <c r="K19" s="28"/>
    </row>
    <row r="20" spans="1:11" x14ac:dyDescent="0.25">
      <c r="B20" s="8"/>
      <c r="C20" s="8"/>
      <c r="D20" s="3"/>
      <c r="E20" s="3"/>
      <c r="F20" s="3"/>
      <c r="G20" s="3"/>
      <c r="H20" s="3"/>
      <c r="I20" s="3"/>
      <c r="J20" s="3"/>
    </row>
    <row r="21" spans="1:11" x14ac:dyDescent="0.25">
      <c r="B21" s="8"/>
      <c r="C21" s="8"/>
      <c r="D21" s="3"/>
      <c r="E21" s="3"/>
      <c r="F21" s="3"/>
      <c r="G21" s="3"/>
      <c r="H21" s="3"/>
      <c r="I21" s="3"/>
      <c r="J21" s="61"/>
      <c r="K21" s="59"/>
    </row>
    <row r="22" spans="1:11" x14ac:dyDescent="0.25">
      <c r="J22" s="61"/>
      <c r="K22" s="60"/>
    </row>
    <row r="25" spans="1:11" x14ac:dyDescent="0.25">
      <c r="K25" s="59"/>
    </row>
    <row r="26" spans="1:11" x14ac:dyDescent="0.25">
      <c r="K26" s="60"/>
    </row>
    <row r="30" spans="1:11" ht="15.6" x14ac:dyDescent="0.3">
      <c r="B30" s="6"/>
      <c r="C30" s="6"/>
      <c r="D30" s="1"/>
      <c r="E30" s="4"/>
      <c r="F30" s="5"/>
    </row>
  </sheetData>
  <autoFilter ref="B8:K12" xr:uid="{00000000-0009-0000-0000-000000000000}">
    <filterColumn colId="3" showButton="0"/>
    <filterColumn colId="4" showButton="0"/>
  </autoFilter>
  <dataConsolidate/>
  <mergeCells count="23">
    <mergeCell ref="A13:K13"/>
    <mergeCell ref="F14:H14"/>
    <mergeCell ref="K25:K26"/>
    <mergeCell ref="K21:K22"/>
    <mergeCell ref="J21:J22"/>
    <mergeCell ref="K15:K16"/>
    <mergeCell ref="B16:H16"/>
    <mergeCell ref="J15:J16"/>
    <mergeCell ref="A14:D14"/>
    <mergeCell ref="C8:C10"/>
    <mergeCell ref="A8:A10"/>
    <mergeCell ref="B8:B10"/>
    <mergeCell ref="D8:D10"/>
    <mergeCell ref="A1:K1"/>
    <mergeCell ref="A2:K2"/>
    <mergeCell ref="A4:K4"/>
    <mergeCell ref="A6:K6"/>
    <mergeCell ref="B5:K5"/>
    <mergeCell ref="H8:H10"/>
    <mergeCell ref="I8:I10"/>
    <mergeCell ref="J8:J10"/>
    <mergeCell ref="K9:K10"/>
    <mergeCell ref="E8:G8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2026-09-03T10:08:20Z</dcterms:modified>
</cp:coreProperties>
</file>