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475"/>
  </bookViews>
  <sheets>
    <sheet name="Лист3" sheetId="3" r:id="rId1"/>
  </sheets>
  <definedNames>
    <definedName name="_xlnm.Print_Area" localSheetId="0">Лист3!$A$1:$BJ$23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J16" i="3" l="1"/>
  <c r="V16" i="3"/>
  <c r="F16" i="3"/>
  <c r="AZ2" i="3" l="1"/>
  <c r="AN11" i="3" l="1"/>
  <c r="V13" i="3" l="1"/>
  <c r="AJ13" i="3" s="1"/>
  <c r="V12" i="3"/>
  <c r="AJ12" i="3" s="1"/>
  <c r="V11" i="3"/>
  <c r="AJ11" i="3" s="1"/>
</calcChain>
</file>

<file path=xl/sharedStrings.xml><?xml version="1.0" encoding="utf-8"?>
<sst xmlns="http://schemas.openxmlformats.org/spreadsheetml/2006/main" count="25" uniqueCount="22">
  <si>
    <t>от</t>
  </si>
  <si>
    <t>Исх.:№</t>
  </si>
  <si>
    <t>Вх.:</t>
  </si>
  <si>
    <t>Используемый метод
определения цены контракта</t>
  </si>
  <si>
    <t>Основные характеристики объекта закупки</t>
  </si>
  <si>
    <t>год</t>
  </si>
  <si>
    <t>килограмм</t>
  </si>
  <si>
    <t>в количестве</t>
  </si>
  <si>
    <t>Коммерческое предложение №1</t>
  </si>
  <si>
    <t>Коммерческое предложение №2</t>
  </si>
  <si>
    <t>Коммерческое предложение №3</t>
  </si>
  <si>
    <t>итого</t>
  </si>
  <si>
    <r>
      <t xml:space="preserve">Расчет  цены 
контракта: ЦКрын= V/n*∑ni=1* Цi, где 
</t>
    </r>
    <r>
      <rPr>
        <b/>
        <sz val="11"/>
        <color theme="1"/>
        <rFont val="Times New Roman"/>
        <family val="1"/>
        <charset val="204"/>
      </rPr>
      <t>V</t>
    </r>
    <r>
      <rPr>
        <sz val="11"/>
        <color theme="1"/>
        <rFont val="Times New Roman"/>
        <family val="1"/>
        <charset val="204"/>
      </rPr>
      <t xml:space="preserve">- количество (объем)
 закупаемого товара;
</t>
    </r>
    <r>
      <rPr>
        <b/>
        <i/>
        <sz val="11"/>
        <color theme="1"/>
        <rFont val="Times New Roman"/>
        <family val="1"/>
        <charset val="204"/>
      </rPr>
      <t>n-</t>
    </r>
    <r>
      <rPr>
        <sz val="11"/>
        <color theme="1"/>
        <rFont val="Times New Roman"/>
        <family val="1"/>
        <charset val="204"/>
      </rPr>
      <t xml:space="preserve">  количество значений, используемых в расчете;
</t>
    </r>
    <r>
      <rPr>
        <b/>
        <i/>
        <sz val="11"/>
        <color theme="1"/>
        <rFont val="Times New Roman"/>
        <family val="1"/>
        <charset val="204"/>
      </rPr>
      <t xml:space="preserve">i </t>
    </r>
    <r>
      <rPr>
        <sz val="11"/>
        <color theme="1"/>
        <rFont val="Times New Roman"/>
        <family val="1"/>
        <charset val="204"/>
      </rPr>
      <t xml:space="preserve">– номер источника ценовой информации
</t>
    </r>
    <r>
      <rPr>
        <b/>
        <i/>
        <sz val="11"/>
        <color theme="1"/>
        <rFont val="Times New Roman"/>
        <family val="1"/>
        <charset val="204"/>
      </rPr>
      <t>Цi</t>
    </r>
    <r>
      <rPr>
        <sz val="11"/>
        <color theme="1"/>
        <rFont val="Times New Roman"/>
        <family val="1"/>
        <charset val="204"/>
      </rPr>
      <t>- цена единицы товара</t>
    </r>
  </si>
  <si>
    <t xml:space="preserve">Для расчета (определения) цены контракта применен метод сопоставимых рыночных цен (анализа рынка) </t>
  </si>
  <si>
    <t>ед. изм.</t>
  </si>
  <si>
    <t>количество</t>
  </si>
  <si>
    <t>б/н</t>
  </si>
  <si>
    <t>ШТ</t>
  </si>
  <si>
    <t>Расчет и обоснование цены контракта, заключаемого с единственным поставщиком (подрядчиком, исполнителем) по ч.1 п.4 ст.93 №44-ФЗ на поставку гофрокороба обувного</t>
  </si>
  <si>
    <t>Гофрокороб обувной № 40 (330*330*120) в бел.</t>
  </si>
  <si>
    <t>00125</t>
  </si>
  <si>
    <t>В результате исследования рынка, цена контракта для формирования закупочной сессии в ЕАТ "Берёзка" установлена в размере 8 851,12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</si>
</sst>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0"/>
      <name val="Calibri"/>
      <family val="2"/>
      <charset val="204"/>
      <scheme val="minor"/>
    </font>
    <font>
      <sz val="11"/>
      <color theme="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i/>
      <u/>
      <sz val="11"/>
      <color theme="1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FF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1" fillId="0" borderId="0" xfId="0" applyFont="1"/>
    <xf numFmtId="0" fontId="0" fillId="0" borderId="0" xfId="0" applyFont="1"/>
    <xf numFmtId="0" fontId="3" fillId="0" borderId="0" xfId="0" applyFont="1" applyFill="1"/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Fill="1"/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vertical="center"/>
    </xf>
    <xf numFmtId="0" fontId="4" fillId="2" borderId="10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8" fillId="0" borderId="0" xfId="0" applyFont="1"/>
    <xf numFmtId="0" fontId="1" fillId="0" borderId="0" xfId="0" applyFont="1" applyAlignment="1"/>
    <xf numFmtId="0" fontId="0" fillId="0" borderId="0" xfId="0" applyFont="1" applyFill="1"/>
    <xf numFmtId="0" fontId="0" fillId="0" borderId="0" xfId="0" applyFont="1" applyAlignment="1">
      <alignment horizont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14" fontId="4" fillId="0" borderId="1" xfId="0" applyNumberFormat="1" applyFont="1" applyBorder="1" applyAlignment="1"/>
    <xf numFmtId="0" fontId="11" fillId="0" borderId="10" xfId="0" applyFont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Border="1" applyAlignment="1"/>
    <xf numFmtId="0" fontId="1" fillId="0" borderId="0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0" fillId="0" borderId="0" xfId="0" applyFont="1" applyAlignment="1"/>
    <xf numFmtId="0" fontId="0" fillId="3" borderId="0" xfId="0" applyFont="1" applyFill="1" applyAlignment="1"/>
    <xf numFmtId="0" fontId="3" fillId="0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4" fontId="4" fillId="2" borderId="10" xfId="0" applyNumberFormat="1" applyFont="1" applyFill="1" applyBorder="1" applyAlignment="1">
      <alignment horizontal="center"/>
    </xf>
    <xf numFmtId="0" fontId="9" fillId="0" borderId="29" xfId="0" applyFont="1" applyBorder="1" applyAlignment="1">
      <alignment horizontal="center" vertical="center" wrapText="1"/>
    </xf>
    <xf numFmtId="164" fontId="9" fillId="0" borderId="29" xfId="0" applyNumberFormat="1" applyFont="1" applyBorder="1" applyAlignment="1">
      <alignment horizontal="center"/>
    </xf>
    <xf numFmtId="4" fontId="7" fillId="0" borderId="10" xfId="0" applyNumberFormat="1" applyFont="1" applyBorder="1" applyAlignment="1">
      <alignment horizontal="center" vertical="center"/>
    </xf>
    <xf numFmtId="4" fontId="1" fillId="0" borderId="23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0" fillId="0" borderId="0" xfId="0" applyAlignment="1"/>
    <xf numFmtId="0" fontId="12" fillId="4" borderId="28" xfId="0" applyFont="1" applyFill="1" applyBorder="1" applyAlignment="1">
      <alignment horizontal="center" vertical="center" wrapText="1"/>
    </xf>
    <xf numFmtId="14" fontId="4" fillId="2" borderId="10" xfId="0" applyNumberFormat="1" applyFont="1" applyFill="1" applyBorder="1" applyAlignment="1">
      <alignment horizontal="center"/>
    </xf>
    <xf numFmtId="0" fontId="4" fillId="2" borderId="10" xfId="0" applyFont="1" applyFill="1" applyBorder="1" applyAlignment="1">
      <alignment horizontal="left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164" fontId="9" fillId="0" borderId="29" xfId="0" applyNumberFormat="1" applyFont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11" fillId="2" borderId="22" xfId="0" applyFont="1" applyFill="1" applyBorder="1" applyAlignment="1">
      <alignment horizontal="center" vertical="center" wrapText="1"/>
    </xf>
    <xf numFmtId="0" fontId="4" fillId="2" borderId="10" xfId="0" applyNumberFormat="1" applyFont="1" applyFill="1" applyBorder="1" applyAlignment="1">
      <alignment horizontal="center"/>
    </xf>
    <xf numFmtId="14" fontId="4" fillId="2" borderId="10" xfId="0" applyNumberFormat="1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0" borderId="14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/>
    </xf>
    <xf numFmtId="49" fontId="7" fillId="0" borderId="10" xfId="0" applyNumberFormat="1" applyFont="1" applyBorder="1" applyAlignment="1">
      <alignment horizontal="left"/>
    </xf>
    <xf numFmtId="14" fontId="7" fillId="0" borderId="10" xfId="0" applyNumberFormat="1" applyFont="1" applyBorder="1" applyAlignment="1">
      <alignment horizontal="center"/>
    </xf>
    <xf numFmtId="14" fontId="4" fillId="0" borderId="13" xfId="0" applyNumberFormat="1" applyFont="1" applyBorder="1" applyAlignment="1">
      <alignment horizontal="center"/>
    </xf>
    <xf numFmtId="14" fontId="4" fillId="0" borderId="14" xfId="0" applyNumberFormat="1" applyFont="1" applyBorder="1" applyAlignment="1">
      <alignment horizontal="center"/>
    </xf>
    <xf numFmtId="14" fontId="4" fillId="0" borderId="15" xfId="0" applyNumberFormat="1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6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9" fillId="0" borderId="1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3" fillId="0" borderId="0" xfId="0" applyFont="1" applyFill="1" applyAlignment="1">
      <alignment horizontal="center" vertical="center" wrapText="1"/>
    </xf>
    <xf numFmtId="0" fontId="1" fillId="0" borderId="10" xfId="0" applyFont="1" applyBorder="1" applyAlignment="1">
      <alignment horizontal="center" wrapText="1"/>
    </xf>
    <xf numFmtId="0" fontId="1" fillId="0" borderId="0" xfId="0" applyFont="1" applyAlignment="1">
      <alignment horizontal="right"/>
    </xf>
    <xf numFmtId="0" fontId="4" fillId="2" borderId="10" xfId="0" applyFont="1" applyFill="1" applyBorder="1" applyAlignment="1">
      <alignment horizontal="center"/>
    </xf>
    <xf numFmtId="14" fontId="7" fillId="2" borderId="10" xfId="0" applyNumberFormat="1" applyFont="1" applyFill="1" applyBorder="1" applyAlignment="1">
      <alignment horizontal="center"/>
    </xf>
    <xf numFmtId="0" fontId="7" fillId="2" borderId="10" xfId="0" applyFont="1" applyFill="1" applyBorder="1" applyAlignment="1">
      <alignment horizontal="center"/>
    </xf>
    <xf numFmtId="14" fontId="7" fillId="2" borderId="10" xfId="0" applyNumberFormat="1" applyFont="1" applyFill="1" applyBorder="1" applyAlignment="1">
      <alignment horizontal="center" vertical="center"/>
    </xf>
    <xf numFmtId="14" fontId="7" fillId="2" borderId="19" xfId="0" applyNumberFormat="1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0" fontId="11" fillId="2" borderId="22" xfId="0" applyFont="1" applyFill="1" applyBorder="1" applyAlignment="1">
      <alignment horizontal="center" vertical="center"/>
    </xf>
    <xf numFmtId="14" fontId="4" fillId="2" borderId="19" xfId="0" applyNumberFormat="1" applyFont="1" applyFill="1" applyBorder="1" applyAlignment="1">
      <alignment horizontal="center" vertical="center"/>
    </xf>
    <xf numFmtId="49" fontId="7" fillId="2" borderId="10" xfId="0" applyNumberFormat="1" applyFont="1" applyFill="1" applyBorder="1" applyAlignment="1">
      <alignment horizontal="left" vertical="center"/>
    </xf>
    <xf numFmtId="49" fontId="7" fillId="2" borderId="19" xfId="0" applyNumberFormat="1" applyFont="1" applyFill="1" applyBorder="1" applyAlignment="1">
      <alignment horizontal="left" vertical="center"/>
    </xf>
    <xf numFmtId="49" fontId="7" fillId="2" borderId="10" xfId="0" applyNumberFormat="1" applyFont="1" applyFill="1" applyBorder="1" applyAlignment="1">
      <alignment horizontal="center"/>
    </xf>
    <xf numFmtId="14" fontId="4" fillId="0" borderId="0" xfId="0" applyNumberFormat="1" applyFont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0" xfId="0" applyFont="1" applyFill="1" applyAlignment="1"/>
    <xf numFmtId="0" fontId="1" fillId="0" borderId="0" xfId="0" applyFont="1" applyAlignment="1">
      <alignment horizontal="left"/>
    </xf>
    <xf numFmtId="164" fontId="9" fillId="0" borderId="30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9" fillId="0" borderId="23" xfId="0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4" fontId="4" fillId="0" borderId="20" xfId="0" applyNumberFormat="1" applyFont="1" applyBorder="1" applyAlignment="1">
      <alignment horizontal="center" vertical="center"/>
    </xf>
    <xf numFmtId="4" fontId="4" fillId="0" borderId="27" xfId="0" applyNumberFormat="1" applyFont="1" applyBorder="1" applyAlignment="1">
      <alignment horizontal="center" vertical="center"/>
    </xf>
    <xf numFmtId="4" fontId="4" fillId="0" borderId="16" xfId="0" applyNumberFormat="1" applyFont="1" applyBorder="1" applyAlignment="1">
      <alignment horizontal="center" vertical="center"/>
    </xf>
    <xf numFmtId="4" fontId="4" fillId="2" borderId="26" xfId="0" applyNumberFormat="1" applyFont="1" applyFill="1" applyBorder="1" applyAlignment="1">
      <alignment horizontal="center" vertical="center"/>
    </xf>
    <xf numFmtId="4" fontId="4" fillId="2" borderId="27" xfId="0" applyNumberFormat="1" applyFont="1" applyFill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12" fillId="4" borderId="31" xfId="0" applyFont="1" applyFill="1" applyBorder="1" applyAlignment="1">
      <alignment horizontal="center" vertical="center" wrapText="1"/>
    </xf>
    <xf numFmtId="4" fontId="4" fillId="0" borderId="32" xfId="0" applyNumberFormat="1" applyFont="1" applyBorder="1" applyAlignment="1">
      <alignment horizontal="center" vertical="center"/>
    </xf>
    <xf numFmtId="4" fontId="4" fillId="0" borderId="33" xfId="0" applyNumberFormat="1" applyFont="1" applyBorder="1" applyAlignment="1">
      <alignment horizontal="center" vertical="center"/>
    </xf>
    <xf numFmtId="4" fontId="4" fillId="0" borderId="34" xfId="0" applyNumberFormat="1" applyFont="1" applyBorder="1" applyAlignment="1">
      <alignment horizontal="center" vertical="center"/>
    </xf>
    <xf numFmtId="4" fontId="4" fillId="2" borderId="35" xfId="0" applyNumberFormat="1" applyFont="1" applyFill="1" applyBorder="1" applyAlignment="1">
      <alignment horizontal="center" vertical="center"/>
    </xf>
    <xf numFmtId="4" fontId="4" fillId="2" borderId="36" xfId="0" applyNumberFormat="1" applyFont="1" applyFill="1" applyBorder="1" applyAlignment="1">
      <alignment horizontal="center" vertical="center"/>
    </xf>
    <xf numFmtId="4" fontId="4" fillId="2" borderId="33" xfId="0" applyNumberFormat="1" applyFont="1" applyFill="1" applyBorder="1" applyAlignment="1">
      <alignment horizontal="center" vertical="center"/>
    </xf>
    <xf numFmtId="4" fontId="4" fillId="2" borderId="37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23"/>
  <sheetViews>
    <sheetView tabSelected="1" zoomScaleNormal="100" zoomScaleSheetLayoutView="100" workbookViewId="0">
      <selection activeCell="F14" sqref="F14:T15"/>
    </sheetView>
  </sheetViews>
  <sheetFormatPr defaultRowHeight="15" x14ac:dyDescent="0.25"/>
  <cols>
    <col min="1" max="2" width="12.28515625" style="1" customWidth="1"/>
    <col min="3" max="3" width="24.7109375" style="1" customWidth="1"/>
    <col min="4" max="4" width="9.5703125" style="1" customWidth="1"/>
    <col min="5" max="5" width="8.85546875" style="1" customWidth="1"/>
    <col min="6" max="6" width="3.140625" style="1" customWidth="1"/>
    <col min="7" max="7" width="1.85546875" style="1" customWidth="1"/>
    <col min="8" max="8" width="3.85546875" style="1" customWidth="1"/>
    <col min="9" max="10" width="1.5703125" style="1" customWidth="1"/>
    <col min="11" max="11" width="6.42578125" style="1" customWidth="1"/>
    <col min="12" max="12" width="3.7109375" style="1" customWidth="1"/>
    <col min="13" max="13" width="3.42578125" style="1" customWidth="1"/>
    <col min="14" max="14" width="2.85546875" style="1" customWidth="1"/>
    <col min="15" max="15" width="2.140625" style="1" customWidth="1"/>
    <col min="16" max="16" width="2.5703125" style="1" customWidth="1"/>
    <col min="17" max="17" width="1.5703125" style="1" customWidth="1"/>
    <col min="18" max="18" width="3" style="1" customWidth="1"/>
    <col min="19" max="19" width="2.42578125" style="1" customWidth="1"/>
    <col min="20" max="20" width="1.5703125" style="1" customWidth="1"/>
    <col min="21" max="21" width="1.85546875" style="1" hidden="1" customWidth="1"/>
    <col min="22" max="22" width="3.140625" style="1" customWidth="1"/>
    <col min="23" max="23" width="1.85546875" style="1" customWidth="1"/>
    <col min="24" max="24" width="3.85546875" style="1" customWidth="1"/>
    <col min="25" max="25" width="1.5703125" style="1" customWidth="1"/>
    <col min="26" max="26" width="0.5703125" style="1" customWidth="1"/>
    <col min="27" max="27" width="2.5703125" style="1" customWidth="1"/>
    <col min="28" max="28" width="3" style="1" customWidth="1"/>
    <col min="29" max="29" width="5.140625" style="1" customWidth="1"/>
    <col min="30" max="30" width="1.7109375" style="1" customWidth="1"/>
    <col min="31" max="31" width="4" style="1" customWidth="1"/>
    <col min="32" max="32" width="1.42578125" style="1" customWidth="1"/>
    <col min="33" max="33" width="8.85546875" style="1" customWidth="1"/>
    <col min="34" max="34" width="1.140625" style="1" customWidth="1"/>
    <col min="35" max="35" width="1.42578125" style="1" customWidth="1"/>
    <col min="36" max="36" width="3" style="1" customWidth="1"/>
    <col min="37" max="37" width="2.28515625" style="1" customWidth="1"/>
    <col min="38" max="38" width="4.140625" style="1" customWidth="1"/>
    <col min="39" max="39" width="1.5703125" style="1" bestFit="1" customWidth="1"/>
    <col min="40" max="40" width="4" style="1" customWidth="1"/>
    <col min="41" max="42" width="3.85546875" style="1" customWidth="1"/>
    <col min="43" max="45" width="1.7109375" style="1" customWidth="1"/>
    <col min="46" max="46" width="2.5703125" style="1" customWidth="1"/>
    <col min="47" max="47" width="5.7109375" style="1" hidden="1" customWidth="1"/>
    <col min="48" max="48" width="2.7109375" style="1" customWidth="1"/>
    <col min="49" max="49" width="1" style="1" customWidth="1"/>
    <col min="50" max="50" width="1.28515625" style="1" customWidth="1"/>
    <col min="51" max="52" width="1.42578125" style="1" customWidth="1"/>
    <col min="53" max="53" width="1.85546875" style="1" customWidth="1"/>
    <col min="54" max="57" width="2.140625" style="1" customWidth="1"/>
    <col min="58" max="58" width="2.42578125" style="1" customWidth="1"/>
    <col min="59" max="59" width="4.7109375" style="2" customWidth="1"/>
    <col min="60" max="60" width="10.28515625" style="2" bestFit="1" customWidth="1"/>
    <col min="61" max="16384" width="9.140625" style="2"/>
  </cols>
  <sheetData>
    <row r="1" spans="1:72" ht="23.25" customHeight="1" x14ac:dyDescent="0.25">
      <c r="A1" s="83"/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83"/>
      <c r="AG1" s="83"/>
      <c r="AH1" s="83"/>
      <c r="AI1" s="83"/>
      <c r="AJ1" s="83"/>
      <c r="AK1" s="83"/>
      <c r="AL1" s="83"/>
      <c r="AM1" s="83"/>
      <c r="AN1" s="83"/>
      <c r="AO1" s="83"/>
      <c r="AP1" s="83"/>
      <c r="AQ1" s="83"/>
      <c r="AR1" s="83"/>
      <c r="AS1" s="83"/>
      <c r="AT1" s="83"/>
      <c r="AU1" s="83"/>
      <c r="AV1" s="83"/>
      <c r="AW1" s="83"/>
      <c r="AX1" s="83"/>
    </row>
    <row r="2" spans="1:72" ht="33.75" customHeight="1" x14ac:dyDescent="0.25">
      <c r="A2" s="58" t="s">
        <v>18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59"/>
      <c r="AL2" s="59"/>
      <c r="AM2" s="59"/>
      <c r="AN2" s="59"/>
      <c r="AO2" s="60"/>
      <c r="AP2" s="60"/>
      <c r="AQ2" s="60"/>
      <c r="AR2" s="60"/>
      <c r="AS2" s="60"/>
      <c r="AT2" s="60"/>
      <c r="AU2" s="60"/>
      <c r="AV2" s="60"/>
      <c r="AW2" s="61"/>
      <c r="AX2" s="30"/>
      <c r="AZ2" s="1">
        <f>0.15*30</f>
        <v>4.5</v>
      </c>
      <c r="BI2" s="31"/>
      <c r="BJ2" s="32"/>
      <c r="BK2" s="31"/>
      <c r="BL2" s="31"/>
      <c r="BM2" s="31"/>
      <c r="BN2" s="31"/>
      <c r="BO2" s="31"/>
      <c r="BP2" s="31"/>
      <c r="BQ2" s="31"/>
      <c r="BR2" s="31"/>
      <c r="BS2" s="31"/>
      <c r="BT2" s="31"/>
    </row>
    <row r="3" spans="1:72" s="4" customFormat="1" ht="15.75" customHeight="1" x14ac:dyDescent="0.25">
      <c r="A3" s="21"/>
      <c r="B3" s="21"/>
      <c r="C3" s="21"/>
      <c r="D3" s="33"/>
      <c r="E3" s="33"/>
      <c r="F3" s="21"/>
      <c r="G3" s="21"/>
      <c r="H3" s="21"/>
      <c r="I3" s="82" t="s">
        <v>7</v>
      </c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21"/>
      <c r="X3" s="82" t="s">
        <v>6</v>
      </c>
      <c r="Y3" s="82"/>
      <c r="Z3" s="82"/>
      <c r="AA3" s="82"/>
      <c r="AB3" s="82"/>
      <c r="AC3" s="82"/>
      <c r="AD3" s="82"/>
      <c r="AE3" s="82">
        <v>5</v>
      </c>
      <c r="AF3" s="82"/>
      <c r="AG3" s="82"/>
      <c r="AH3" s="82"/>
      <c r="AI3" s="82"/>
      <c r="AJ3" s="82"/>
      <c r="AK3" s="82"/>
      <c r="AL3" s="82"/>
      <c r="AM3" s="82"/>
      <c r="AN3" s="82"/>
      <c r="AO3" s="82"/>
      <c r="AP3" s="82"/>
      <c r="AQ3" s="82"/>
      <c r="AR3" s="82"/>
      <c r="AS3" s="82"/>
      <c r="AT3" s="82"/>
      <c r="AU3" s="82"/>
      <c r="AV3" s="82"/>
      <c r="AW3" s="82"/>
      <c r="AX3" s="22"/>
      <c r="AY3" s="3"/>
      <c r="AZ3" s="3"/>
      <c r="BA3" s="3"/>
      <c r="BB3" s="3"/>
      <c r="BC3" s="3"/>
      <c r="BD3" s="3"/>
      <c r="BE3" s="3"/>
      <c r="BF3" s="3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</row>
    <row r="4" spans="1:72" s="7" customFormat="1" ht="15.75" customHeight="1" x14ac:dyDescent="0.25">
      <c r="A4" s="23"/>
      <c r="B4" s="23"/>
      <c r="C4" s="23"/>
      <c r="D4" s="34"/>
      <c r="E4" s="34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106"/>
      <c r="AF4" s="106"/>
      <c r="AG4" s="106"/>
      <c r="AH4" s="23"/>
      <c r="AI4" s="23"/>
      <c r="AJ4" s="96">
        <v>46226</v>
      </c>
      <c r="AK4" s="96"/>
      <c r="AL4" s="96"/>
      <c r="AM4" s="96"/>
      <c r="AN4" s="96"/>
      <c r="AO4" s="96"/>
      <c r="AP4" s="96"/>
      <c r="AQ4" s="106" t="s">
        <v>5</v>
      </c>
      <c r="AR4" s="106"/>
      <c r="AS4" s="106"/>
      <c r="AT4" s="106"/>
      <c r="AU4" s="106"/>
      <c r="AV4" s="106"/>
      <c r="AW4" s="106"/>
      <c r="AX4" s="24"/>
      <c r="AY4" s="6"/>
      <c r="AZ4" s="6"/>
      <c r="BA4" s="6"/>
      <c r="BB4" s="6"/>
      <c r="BC4" s="6"/>
      <c r="BD4" s="6"/>
      <c r="BE4" s="6"/>
      <c r="BF4" s="6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</row>
    <row r="5" spans="1:72" s="7" customFormat="1" ht="0.75" customHeight="1" thickBot="1" x14ac:dyDescent="0.3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6"/>
      <c r="AZ5" s="6"/>
      <c r="BA5" s="6"/>
      <c r="BB5" s="6"/>
      <c r="BC5" s="6"/>
      <c r="BD5" s="6"/>
      <c r="BE5" s="6"/>
      <c r="BF5" s="6"/>
    </row>
    <row r="6" spans="1:72" x14ac:dyDescent="0.25">
      <c r="A6" s="78" t="s">
        <v>3</v>
      </c>
      <c r="B6" s="79"/>
      <c r="C6" s="107" t="s">
        <v>13</v>
      </c>
      <c r="D6" s="108"/>
      <c r="E6" s="108"/>
      <c r="F6" s="109"/>
      <c r="G6" s="109"/>
      <c r="H6" s="109"/>
      <c r="I6" s="109"/>
      <c r="J6" s="109"/>
      <c r="K6" s="109"/>
      <c r="L6" s="109"/>
      <c r="M6" s="109"/>
      <c r="N6" s="109"/>
      <c r="O6" s="109"/>
      <c r="P6" s="109"/>
      <c r="Q6" s="109"/>
      <c r="R6" s="109"/>
      <c r="S6" s="109"/>
      <c r="T6" s="109"/>
      <c r="U6" s="109"/>
      <c r="V6" s="109"/>
      <c r="W6" s="109"/>
      <c r="X6" s="109"/>
      <c r="Y6" s="109"/>
      <c r="Z6" s="109"/>
      <c r="AA6" s="109"/>
      <c r="AB6" s="109"/>
      <c r="AC6" s="109"/>
      <c r="AD6" s="109"/>
      <c r="AE6" s="109"/>
      <c r="AF6" s="109"/>
      <c r="AG6" s="109"/>
      <c r="AH6" s="109"/>
      <c r="AI6" s="109"/>
      <c r="AJ6" s="109"/>
      <c r="AK6" s="109"/>
      <c r="AL6" s="109"/>
      <c r="AM6" s="109"/>
      <c r="AN6" s="109"/>
      <c r="AO6" s="109"/>
      <c r="AP6" s="109"/>
      <c r="AQ6" s="109"/>
      <c r="AR6" s="109"/>
      <c r="AS6" s="109"/>
      <c r="AT6" s="109"/>
      <c r="AU6" s="109"/>
      <c r="AV6" s="109"/>
      <c r="AW6" s="109"/>
      <c r="AX6" s="110"/>
      <c r="BJ6" s="20"/>
    </row>
    <row r="7" spans="1:72" ht="41.25" customHeight="1" x14ac:dyDescent="0.25">
      <c r="A7" s="80"/>
      <c r="B7" s="81"/>
      <c r="C7" s="111"/>
      <c r="D7" s="112"/>
      <c r="E7" s="112"/>
      <c r="F7" s="112"/>
      <c r="G7" s="112"/>
      <c r="H7" s="112"/>
      <c r="I7" s="112"/>
      <c r="J7" s="112"/>
      <c r="K7" s="112"/>
      <c r="L7" s="112"/>
      <c r="M7" s="112"/>
      <c r="N7" s="112"/>
      <c r="O7" s="112"/>
      <c r="P7" s="112"/>
      <c r="Q7" s="112"/>
      <c r="R7" s="112"/>
      <c r="S7" s="112"/>
      <c r="T7" s="112"/>
      <c r="U7" s="112"/>
      <c r="V7" s="112"/>
      <c r="W7" s="112"/>
      <c r="X7" s="112"/>
      <c r="Y7" s="112"/>
      <c r="Z7" s="112"/>
      <c r="AA7" s="112"/>
      <c r="AB7" s="112"/>
      <c r="AC7" s="112"/>
      <c r="AD7" s="112"/>
      <c r="AE7" s="112"/>
      <c r="AF7" s="112"/>
      <c r="AG7" s="112"/>
      <c r="AH7" s="112"/>
      <c r="AI7" s="112"/>
      <c r="AJ7" s="112"/>
      <c r="AK7" s="112"/>
      <c r="AL7" s="112"/>
      <c r="AM7" s="112"/>
      <c r="AN7" s="112"/>
      <c r="AO7" s="112"/>
      <c r="AP7" s="112"/>
      <c r="AQ7" s="112"/>
      <c r="AR7" s="112"/>
      <c r="AS7" s="112"/>
      <c r="AT7" s="112"/>
      <c r="AU7" s="112"/>
      <c r="AV7" s="112"/>
      <c r="AW7" s="112"/>
      <c r="AX7" s="113"/>
    </row>
    <row r="8" spans="1:72" ht="23.25" customHeight="1" x14ac:dyDescent="0.25">
      <c r="A8" s="72"/>
      <c r="B8" s="73"/>
      <c r="C8" s="13"/>
      <c r="D8" s="13"/>
      <c r="E8" s="13"/>
      <c r="F8" s="75" t="s">
        <v>8</v>
      </c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14"/>
      <c r="V8" s="74" t="s">
        <v>9</v>
      </c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 t="s">
        <v>10</v>
      </c>
      <c r="AK8" s="74"/>
      <c r="AL8" s="74"/>
      <c r="AM8" s="74"/>
      <c r="AN8" s="74"/>
      <c r="AO8" s="74"/>
      <c r="AP8" s="74"/>
      <c r="AQ8" s="74"/>
      <c r="AR8" s="74"/>
      <c r="AS8" s="74"/>
      <c r="AT8" s="74"/>
      <c r="AU8" s="74"/>
      <c r="AV8" s="74"/>
      <c r="AW8" s="74"/>
      <c r="AX8" s="122"/>
      <c r="BE8" s="2"/>
      <c r="BF8" s="2"/>
    </row>
    <row r="9" spans="1:72" s="27" customFormat="1" ht="14.25" customHeight="1" x14ac:dyDescent="0.25">
      <c r="A9" s="97" t="s">
        <v>12</v>
      </c>
      <c r="B9" s="98"/>
      <c r="C9" s="77" t="s">
        <v>4</v>
      </c>
      <c r="D9" s="114" t="s">
        <v>14</v>
      </c>
      <c r="E9" s="114" t="s">
        <v>15</v>
      </c>
      <c r="F9" s="45"/>
      <c r="G9" s="46"/>
      <c r="H9" s="46"/>
      <c r="I9" s="46"/>
      <c r="J9" s="62"/>
      <c r="K9" s="62"/>
      <c r="L9" s="62"/>
      <c r="M9" s="62"/>
      <c r="N9" s="62"/>
      <c r="O9" s="62"/>
      <c r="P9" s="62"/>
      <c r="Q9" s="62"/>
      <c r="R9" s="62"/>
      <c r="S9" s="62"/>
      <c r="T9" s="63"/>
      <c r="U9" s="26"/>
      <c r="V9" s="64"/>
      <c r="W9" s="65"/>
      <c r="X9" s="65"/>
      <c r="Y9" s="65"/>
      <c r="Z9" s="62"/>
      <c r="AA9" s="62"/>
      <c r="AB9" s="62"/>
      <c r="AC9" s="62"/>
      <c r="AD9" s="62"/>
      <c r="AE9" s="62"/>
      <c r="AF9" s="62"/>
      <c r="AG9" s="62"/>
      <c r="AH9" s="62"/>
      <c r="AI9" s="63"/>
      <c r="AJ9" s="52"/>
      <c r="AK9" s="53"/>
      <c r="AL9" s="53"/>
      <c r="AM9" s="53"/>
      <c r="AN9" s="53"/>
      <c r="AO9" s="53"/>
      <c r="AP9" s="53"/>
      <c r="AQ9" s="53"/>
      <c r="AR9" s="53"/>
      <c r="AS9" s="53"/>
      <c r="AT9" s="53"/>
      <c r="AU9" s="53"/>
      <c r="AV9" s="53"/>
      <c r="AW9" s="53"/>
      <c r="AX9" s="54"/>
      <c r="AY9" s="11"/>
      <c r="AZ9" s="11"/>
      <c r="BA9" s="11"/>
      <c r="BB9" s="11"/>
      <c r="BC9" s="11"/>
      <c r="BD9" s="11"/>
      <c r="BE9" s="11"/>
      <c r="BF9" s="11"/>
    </row>
    <row r="10" spans="1:72" s="27" customFormat="1" ht="12.75" customHeight="1" x14ac:dyDescent="0.25">
      <c r="A10" s="99"/>
      <c r="B10" s="100"/>
      <c r="C10" s="77"/>
      <c r="D10" s="115"/>
      <c r="E10" s="115"/>
      <c r="F10" s="45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7"/>
      <c r="V10" s="64"/>
      <c r="W10" s="65"/>
      <c r="X10" s="65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90"/>
      <c r="AJ10" s="64"/>
      <c r="AK10" s="65"/>
      <c r="AL10" s="65"/>
      <c r="AM10" s="65"/>
      <c r="AN10" s="65"/>
      <c r="AO10" s="65"/>
      <c r="AP10" s="65"/>
      <c r="AQ10" s="65"/>
      <c r="AR10" s="65"/>
      <c r="AS10" s="65"/>
      <c r="AT10" s="65"/>
      <c r="AU10" s="65"/>
      <c r="AV10" s="65"/>
      <c r="AW10" s="65"/>
      <c r="AX10" s="91"/>
      <c r="AY10" s="11"/>
      <c r="AZ10" s="11"/>
      <c r="BA10" s="11"/>
      <c r="BB10" s="11"/>
      <c r="BC10" s="11"/>
      <c r="BD10" s="11"/>
      <c r="BE10" s="11"/>
      <c r="BF10" s="11"/>
    </row>
    <row r="11" spans="1:72" ht="14.25" customHeight="1" x14ac:dyDescent="0.25">
      <c r="A11" s="99"/>
      <c r="B11" s="100"/>
      <c r="C11" s="77"/>
      <c r="D11" s="115"/>
      <c r="E11" s="115"/>
      <c r="F11" s="48" t="s">
        <v>2</v>
      </c>
      <c r="G11" s="49"/>
      <c r="H11" s="49"/>
      <c r="I11" s="50"/>
      <c r="J11" s="48">
        <v>509</v>
      </c>
      <c r="K11" s="49"/>
      <c r="L11" s="50"/>
      <c r="M11" s="48" t="s">
        <v>0</v>
      </c>
      <c r="N11" s="50"/>
      <c r="O11" s="69">
        <v>46226</v>
      </c>
      <c r="P11" s="70"/>
      <c r="Q11" s="70"/>
      <c r="R11" s="70"/>
      <c r="S11" s="70"/>
      <c r="T11" s="70"/>
      <c r="U11" s="71"/>
      <c r="V11" s="43" t="str">
        <f>F11</f>
        <v>Вх.:</v>
      </c>
      <c r="W11" s="43"/>
      <c r="X11" s="43"/>
      <c r="Y11" s="55">
        <v>510</v>
      </c>
      <c r="Z11" s="55"/>
      <c r="AA11" s="55"/>
      <c r="AB11" s="55"/>
      <c r="AC11" s="35" t="s">
        <v>0</v>
      </c>
      <c r="AD11" s="43">
        <v>46226</v>
      </c>
      <c r="AE11" s="43"/>
      <c r="AF11" s="43"/>
      <c r="AG11" s="43"/>
      <c r="AH11" s="43"/>
      <c r="AI11" s="43"/>
      <c r="AJ11" s="56" t="str">
        <f>V11</f>
        <v>Вх.:</v>
      </c>
      <c r="AK11" s="56"/>
      <c r="AL11" s="57">
        <v>511</v>
      </c>
      <c r="AM11" s="57"/>
      <c r="AN11" s="56" t="str">
        <f>AC11</f>
        <v>от</v>
      </c>
      <c r="AO11" s="56"/>
      <c r="AP11" s="56">
        <v>46226</v>
      </c>
      <c r="AQ11" s="56"/>
      <c r="AR11" s="56"/>
      <c r="AS11" s="56"/>
      <c r="AT11" s="56"/>
      <c r="AU11" s="56"/>
      <c r="AV11" s="56"/>
      <c r="AW11" s="56"/>
      <c r="AX11" s="92"/>
    </row>
    <row r="12" spans="1:72" ht="12.75" customHeight="1" x14ac:dyDescent="0.25">
      <c r="A12" s="99"/>
      <c r="B12" s="100"/>
      <c r="C12" s="77"/>
      <c r="D12" s="115"/>
      <c r="E12" s="115"/>
      <c r="F12" s="66" t="s">
        <v>1</v>
      </c>
      <c r="G12" s="66"/>
      <c r="H12" s="66"/>
      <c r="I12" s="66"/>
      <c r="J12" s="66"/>
      <c r="K12" s="67" t="s">
        <v>16</v>
      </c>
      <c r="L12" s="67"/>
      <c r="M12" s="67"/>
      <c r="N12" s="67"/>
      <c r="O12" s="67"/>
      <c r="P12" s="67"/>
      <c r="Q12" s="67"/>
      <c r="R12" s="67"/>
      <c r="S12" s="67"/>
      <c r="T12" s="67"/>
      <c r="U12" s="67"/>
      <c r="V12" s="44" t="str">
        <f>F12</f>
        <v>Исх.:№</v>
      </c>
      <c r="W12" s="44"/>
      <c r="X12" s="44"/>
      <c r="Y12" s="44"/>
      <c r="Z12" s="44"/>
      <c r="AA12" s="15"/>
      <c r="AB12" s="95" t="s">
        <v>16</v>
      </c>
      <c r="AC12" s="95"/>
      <c r="AD12" s="95"/>
      <c r="AE12" s="95"/>
      <c r="AF12" s="95"/>
      <c r="AG12" s="95"/>
      <c r="AH12" s="95"/>
      <c r="AI12" s="95"/>
      <c r="AJ12" s="57" t="str">
        <f>V12</f>
        <v>Исх.:№</v>
      </c>
      <c r="AK12" s="57"/>
      <c r="AL12" s="57"/>
      <c r="AM12" s="93" t="s">
        <v>20</v>
      </c>
      <c r="AN12" s="93"/>
      <c r="AO12" s="93"/>
      <c r="AP12" s="93"/>
      <c r="AQ12" s="93"/>
      <c r="AR12" s="93"/>
      <c r="AS12" s="93"/>
      <c r="AT12" s="93"/>
      <c r="AU12" s="93"/>
      <c r="AV12" s="93"/>
      <c r="AW12" s="93"/>
      <c r="AX12" s="94"/>
    </row>
    <row r="13" spans="1:72" ht="15" customHeight="1" thickBot="1" x14ac:dyDescent="0.3">
      <c r="A13" s="99"/>
      <c r="B13" s="100"/>
      <c r="C13" s="77"/>
      <c r="D13" s="116"/>
      <c r="E13" s="116"/>
      <c r="F13" s="66" t="s">
        <v>0</v>
      </c>
      <c r="G13" s="66"/>
      <c r="H13" s="66"/>
      <c r="I13" s="66"/>
      <c r="J13" s="68">
        <v>46226</v>
      </c>
      <c r="K13" s="68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85" t="str">
        <f>F13</f>
        <v>от</v>
      </c>
      <c r="W13" s="85"/>
      <c r="X13" s="85"/>
      <c r="Y13" s="85"/>
      <c r="Z13" s="86">
        <v>46226</v>
      </c>
      <c r="AA13" s="87"/>
      <c r="AB13" s="87"/>
      <c r="AC13" s="87"/>
      <c r="AD13" s="87"/>
      <c r="AE13" s="87"/>
      <c r="AF13" s="87"/>
      <c r="AG13" s="87"/>
      <c r="AH13" s="87"/>
      <c r="AI13" s="87"/>
      <c r="AJ13" s="57" t="str">
        <f>V13</f>
        <v>от</v>
      </c>
      <c r="AK13" s="57"/>
      <c r="AL13" s="88">
        <v>46226</v>
      </c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9"/>
    </row>
    <row r="14" spans="1:72" ht="34.5" customHeight="1" x14ac:dyDescent="0.25">
      <c r="A14" s="99"/>
      <c r="B14" s="100"/>
      <c r="C14" s="42" t="s">
        <v>19</v>
      </c>
      <c r="D14" s="42" t="s">
        <v>17</v>
      </c>
      <c r="E14" s="42">
        <v>248</v>
      </c>
      <c r="F14" s="117">
        <v>8851.1200000000008</v>
      </c>
      <c r="G14" s="118"/>
      <c r="H14" s="118"/>
      <c r="I14" s="118"/>
      <c r="J14" s="118"/>
      <c r="K14" s="118"/>
      <c r="L14" s="118"/>
      <c r="M14" s="118"/>
      <c r="N14" s="118"/>
      <c r="O14" s="118"/>
      <c r="P14" s="118"/>
      <c r="Q14" s="118"/>
      <c r="R14" s="118"/>
      <c r="S14" s="118"/>
      <c r="T14" s="119"/>
      <c r="U14" s="38"/>
      <c r="V14" s="120">
        <v>9002.4</v>
      </c>
      <c r="W14" s="121"/>
      <c r="X14" s="121"/>
      <c r="Y14" s="121"/>
      <c r="Z14" s="121"/>
      <c r="AA14" s="121"/>
      <c r="AB14" s="121"/>
      <c r="AC14" s="121"/>
      <c r="AD14" s="121"/>
      <c r="AE14" s="121"/>
      <c r="AF14" s="121"/>
      <c r="AG14" s="121"/>
      <c r="AH14" s="121"/>
      <c r="AI14" s="127"/>
      <c r="AJ14" s="117">
        <v>9548</v>
      </c>
      <c r="AK14" s="118"/>
      <c r="AL14" s="118"/>
      <c r="AM14" s="118"/>
      <c r="AN14" s="118"/>
      <c r="AO14" s="118"/>
      <c r="AP14" s="118"/>
      <c r="AQ14" s="118"/>
      <c r="AR14" s="118"/>
      <c r="AS14" s="118"/>
      <c r="AT14" s="118"/>
      <c r="AU14" s="118"/>
      <c r="AV14" s="118"/>
      <c r="AW14" s="118"/>
      <c r="AX14" s="119"/>
    </row>
    <row r="15" spans="1:72" ht="90" customHeight="1" x14ac:dyDescent="0.25">
      <c r="A15" s="99"/>
      <c r="B15" s="100"/>
      <c r="C15" s="123"/>
      <c r="D15" s="123"/>
      <c r="E15" s="123"/>
      <c r="F15" s="124"/>
      <c r="G15" s="125"/>
      <c r="H15" s="125"/>
      <c r="I15" s="125"/>
      <c r="J15" s="125"/>
      <c r="K15" s="125"/>
      <c r="L15" s="125"/>
      <c r="M15" s="125"/>
      <c r="N15" s="125"/>
      <c r="O15" s="125"/>
      <c r="P15" s="125"/>
      <c r="Q15" s="125"/>
      <c r="R15" s="125"/>
      <c r="S15" s="125"/>
      <c r="T15" s="126"/>
      <c r="U15" s="39"/>
      <c r="V15" s="128"/>
      <c r="W15" s="129"/>
      <c r="X15" s="129"/>
      <c r="Y15" s="129"/>
      <c r="Z15" s="129"/>
      <c r="AA15" s="129"/>
      <c r="AB15" s="129"/>
      <c r="AC15" s="129"/>
      <c r="AD15" s="129"/>
      <c r="AE15" s="129"/>
      <c r="AF15" s="129"/>
      <c r="AG15" s="129"/>
      <c r="AH15" s="129"/>
      <c r="AI15" s="130"/>
      <c r="AJ15" s="124"/>
      <c r="AK15" s="125"/>
      <c r="AL15" s="125"/>
      <c r="AM15" s="125"/>
      <c r="AN15" s="125"/>
      <c r="AO15" s="125"/>
      <c r="AP15" s="125"/>
      <c r="AQ15" s="125"/>
      <c r="AR15" s="125"/>
      <c r="AS15" s="125"/>
      <c r="AT15" s="125"/>
      <c r="AU15" s="125"/>
      <c r="AV15" s="125"/>
      <c r="AW15" s="125"/>
      <c r="AX15" s="126"/>
      <c r="BB15" s="9"/>
    </row>
    <row r="16" spans="1:72" ht="43.5" customHeight="1" thickBot="1" x14ac:dyDescent="0.3">
      <c r="A16" s="101"/>
      <c r="B16" s="102"/>
      <c r="C16" s="36" t="s">
        <v>11</v>
      </c>
      <c r="D16" s="36"/>
      <c r="E16" s="36"/>
      <c r="F16" s="51">
        <f>SUM(F14:F15)</f>
        <v>8851.1200000000008</v>
      </c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37"/>
      <c r="V16" s="51">
        <f>SUM(V14:V15)</f>
        <v>9002.4</v>
      </c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>
        <f>SUM(AJ14:AJ15)</f>
        <v>9548</v>
      </c>
      <c r="AK16" s="51"/>
      <c r="AL16" s="51"/>
      <c r="AM16" s="51"/>
      <c r="AN16" s="51"/>
      <c r="AO16" s="51"/>
      <c r="AP16" s="51"/>
      <c r="AQ16" s="51"/>
      <c r="AR16" s="51"/>
      <c r="AS16" s="51"/>
      <c r="AT16" s="51"/>
      <c r="AU16" s="51"/>
      <c r="AV16" s="51"/>
      <c r="AW16" s="51"/>
      <c r="AX16" s="105"/>
      <c r="BB16" s="9"/>
    </row>
    <row r="17" spans="1:60" ht="22.5" customHeight="1" x14ac:dyDescent="0.25">
      <c r="A17" s="29"/>
      <c r="B17" s="29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28"/>
      <c r="BB17" s="9"/>
    </row>
    <row r="18" spans="1:60" ht="22.5" customHeight="1" x14ac:dyDescent="0.25">
      <c r="A18" s="40" t="s">
        <v>21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BB18" s="9"/>
    </row>
    <row r="19" spans="1:60" ht="21" customHeight="1" x14ac:dyDescent="0.25">
      <c r="AE19" s="17"/>
      <c r="AF19" s="18"/>
      <c r="AG19" s="18"/>
      <c r="AH19" s="18"/>
      <c r="AI19" s="18"/>
      <c r="AJ19" s="18"/>
      <c r="AK19" s="18"/>
      <c r="AL19" s="18"/>
      <c r="AM19" s="84"/>
      <c r="AN19" s="84"/>
      <c r="AO19" s="84"/>
      <c r="AP19" s="84"/>
      <c r="AQ19" s="84"/>
      <c r="AR19" s="84"/>
      <c r="AS19" s="84"/>
      <c r="AT19" s="84"/>
      <c r="AU19" s="84"/>
      <c r="AV19" s="84"/>
      <c r="AW19" s="84"/>
      <c r="AX19" s="84"/>
    </row>
    <row r="20" spans="1:60" s="19" customFormat="1" ht="24" customHeight="1" x14ac:dyDescent="0.2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0"/>
      <c r="AZ20" s="10"/>
      <c r="BA20" s="10"/>
      <c r="BB20" s="10"/>
      <c r="BC20" s="10"/>
      <c r="BD20" s="10"/>
      <c r="BE20" s="10"/>
      <c r="BF20" s="10"/>
      <c r="BG20" s="10"/>
      <c r="BH20" s="10"/>
    </row>
    <row r="21" spans="1:60" x14ac:dyDescent="0.25">
      <c r="A21" s="103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BG21" s="1"/>
      <c r="BH21" s="1"/>
    </row>
    <row r="22" spans="1:60" x14ac:dyDescent="0.25">
      <c r="A22" s="104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BG22" s="1"/>
      <c r="BH22" s="1"/>
    </row>
    <row r="23" spans="1:60" x14ac:dyDescent="0.25">
      <c r="A23" s="16"/>
      <c r="B23" s="16"/>
      <c r="BG23" s="1"/>
      <c r="BH23" s="1"/>
    </row>
  </sheetData>
  <mergeCells count="62">
    <mergeCell ref="A20:AK20"/>
    <mergeCell ref="A21:AK21"/>
    <mergeCell ref="A22:AK22"/>
    <mergeCell ref="AJ16:AX16"/>
    <mergeCell ref="AE3:AW3"/>
    <mergeCell ref="I3:P3"/>
    <mergeCell ref="AE4:AG4"/>
    <mergeCell ref="AQ4:AW4"/>
    <mergeCell ref="C6:AX7"/>
    <mergeCell ref="E9:E13"/>
    <mergeCell ref="D9:D13"/>
    <mergeCell ref="AJ14:AX15"/>
    <mergeCell ref="V14:AI15"/>
    <mergeCell ref="F14:T15"/>
    <mergeCell ref="E14:E15"/>
    <mergeCell ref="AJ8:AX8"/>
    <mergeCell ref="A1:AX1"/>
    <mergeCell ref="AM19:AX19"/>
    <mergeCell ref="V13:Y13"/>
    <mergeCell ref="Z13:AI13"/>
    <mergeCell ref="AJ12:AL12"/>
    <mergeCell ref="AJ13:AK13"/>
    <mergeCell ref="AL13:AX13"/>
    <mergeCell ref="X3:AD3"/>
    <mergeCell ref="V10:AI10"/>
    <mergeCell ref="AD11:AI11"/>
    <mergeCell ref="AJ10:AX10"/>
    <mergeCell ref="AP11:AX11"/>
    <mergeCell ref="AM12:AX12"/>
    <mergeCell ref="AB12:AI12"/>
    <mergeCell ref="AJ4:AP4"/>
    <mergeCell ref="A9:B16"/>
    <mergeCell ref="A2:AW2"/>
    <mergeCell ref="F9:T9"/>
    <mergeCell ref="V9:AI9"/>
    <mergeCell ref="F12:J12"/>
    <mergeCell ref="F13:I13"/>
    <mergeCell ref="K12:U12"/>
    <mergeCell ref="J13:U13"/>
    <mergeCell ref="O11:U11"/>
    <mergeCell ref="A8:B8"/>
    <mergeCell ref="V8:AI8"/>
    <mergeCell ref="F8:T8"/>
    <mergeCell ref="C9:C13"/>
    <mergeCell ref="J11:L11"/>
    <mergeCell ref="M11:N11"/>
    <mergeCell ref="A6:B7"/>
    <mergeCell ref="Q3:V3"/>
    <mergeCell ref="F10:U10"/>
    <mergeCell ref="F11:I11"/>
    <mergeCell ref="F16:T16"/>
    <mergeCell ref="V16:AI16"/>
    <mergeCell ref="AJ9:AX9"/>
    <mergeCell ref="Y11:AB11"/>
    <mergeCell ref="AJ11:AK11"/>
    <mergeCell ref="AL11:AM11"/>
    <mergeCell ref="AN11:AO11"/>
    <mergeCell ref="A18:AD18"/>
    <mergeCell ref="D14:D15"/>
    <mergeCell ref="C14:C15"/>
    <mergeCell ref="V11:X11"/>
    <mergeCell ref="V12:Z12"/>
  </mergeCells>
  <pageMargins left="0.15748031496062992" right="0.15748031496062992" top="0.35433070866141736" bottom="0.15748031496062992" header="0.35433070866141736" footer="0.23622047244094491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Лист3</vt:lpstr>
      <vt:lpstr>Лист3!Область_печати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2026-07-23T09:22:38Z</dcterms:modified>
</cp:coreProperties>
</file>