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15" yWindow="-330" windowWidth="11790" windowHeight="9045"/>
  </bookViews>
  <sheets>
    <sheet name="Лист1 (2)" sheetId="4" r:id="rId1"/>
  </sheets>
  <definedNames>
    <definedName name="_xlnm.Print_Area" localSheetId="0">'Лист1 (2)'!$A$1:$O$19</definedName>
  </definedNames>
  <calcPr calcId="145621"/>
</workbook>
</file>

<file path=xl/calcChain.xml><?xml version="1.0" encoding="utf-8"?>
<calcChain xmlns="http://schemas.openxmlformats.org/spreadsheetml/2006/main">
  <c r="O9" i="4" l="1"/>
  <c r="O10" i="4" l="1"/>
  <c r="G12" i="4" s="1"/>
  <c r="M9" i="4"/>
  <c r="M10" i="4" s="1"/>
  <c r="J9" i="4"/>
  <c r="K9" i="4" s="1"/>
  <c r="L9" i="4" s="1"/>
</calcChain>
</file>

<file path=xl/sharedStrings.xml><?xml version="1.0" encoding="utf-8"?>
<sst xmlns="http://schemas.openxmlformats.org/spreadsheetml/2006/main" count="35" uniqueCount="34">
  <si>
    <t>Основные характеристики объекта закупки</t>
  </si>
  <si>
    <t>Расчет НМЦК</t>
  </si>
  <si>
    <t>№</t>
  </si>
  <si>
    <t>Наименование товара, услуги (работы)</t>
  </si>
  <si>
    <t>Кол-во</t>
  </si>
  <si>
    <t>(указывается предмет контракта)</t>
  </si>
  <si>
    <t>ед. изм</t>
  </si>
  <si>
    <t>Используемый метод определения НМЦК 
с обоснованием</t>
  </si>
  <si>
    <t>Однородность совокупности значений выявленных цен, используемых в расчете НМЦК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</si>
  <si>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</si>
  <si>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</si>
  <si>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</si>
  <si>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Количество источников информации</t>
  </si>
  <si>
    <t>Итого:</t>
  </si>
  <si>
    <t>Расчет НМЦК по формуле:</t>
  </si>
  <si>
    <t>Цена в руб.</t>
  </si>
  <si>
    <t>Цена  в руб.</t>
  </si>
  <si>
    <t>НМЦК</t>
  </si>
  <si>
    <t>Минимальная цена за единицу товара (руб.)</t>
  </si>
  <si>
    <t>НМЦК контракта цены за единицу (руб.)</t>
  </si>
  <si>
    <t>Поставщик 1</t>
  </si>
  <si>
    <t>Поставщик 2</t>
  </si>
  <si>
    <t>Поставщик 3</t>
  </si>
  <si>
    <t xml:space="preserve">Определение НМЦК в соответствии с приказом Министерства экономического развития РФ от 2 октября 2013 г.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методом сопоставимых рыночных цен.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</si>
  <si>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</si>
  <si>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Сотрудник, ответственный за обоснование НМЦК</t>
  </si>
  <si>
    <t>(должность)</t>
  </si>
  <si>
    <t>(подпись/расшифровка подписи)</t>
  </si>
  <si>
    <t>На основании проведенного анализа рынка и расчетов, НМЦК составляет:</t>
  </si>
  <si>
    <t>рублей</t>
  </si>
  <si>
    <t>Начальник пожарной части</t>
  </si>
  <si>
    <t>А.И. Капанцов</t>
  </si>
  <si>
    <t>м2</t>
  </si>
  <si>
    <t>ФКУ ИК-49 УФСИН России по РК здание медицинской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</si>
</sst>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/>
    <xf numFmtId="0" fontId="0" fillId="0" borderId="4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3" xfId="0" applyBorder="1"/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wrapText="1"/>
    </xf>
    <xf numFmtId="9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Border="1"/>
    <xf numFmtId="2" fontId="3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wrapText="1"/>
    </xf>
    <xf numFmtId="2" fontId="1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2" fontId="0" fillId="0" borderId="0" xfId="0" applyNumberFormat="1" applyFont="1" applyBorder="1"/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7</xdr:row>
      <xdr:rowOff>85725</xdr:rowOff>
    </xdr:from>
    <xdr:to>
      <xdr:col>12</xdr:col>
      <xdr:colOff>914400</xdr:colOff>
      <xdr:row>7</xdr:row>
      <xdr:rowOff>600075</xdr:rowOff>
    </xdr:to>
    <xdr:pic>
      <xdr:nvPicPr>
        <xdr:cNvPr id="2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10950" y="2981325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</xdr:row>
      <xdr:rowOff>895350</xdr:rowOff>
    </xdr:from>
    <xdr:to>
      <xdr:col>10</xdr:col>
      <xdr:colOff>666750</xdr:colOff>
      <xdr:row>7</xdr:row>
      <xdr:rowOff>1333500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20275" y="3790950"/>
          <a:ext cx="66675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7</xdr:row>
      <xdr:rowOff>952500</xdr:rowOff>
    </xdr:from>
    <xdr:to>
      <xdr:col>12</xdr:col>
      <xdr:colOff>0</xdr:colOff>
      <xdr:row>7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29900" y="3848100"/>
          <a:ext cx="7429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847725</xdr:colOff>
      <xdr:row>7</xdr:row>
      <xdr:rowOff>2066925</xdr:rowOff>
    </xdr:from>
    <xdr:to>
      <xdr:col>12</xdr:col>
      <xdr:colOff>0</xdr:colOff>
      <xdr:row>7</xdr:row>
      <xdr:rowOff>2457450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2850" y="4267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4885</xdr:colOff>
      <xdr:row>8</xdr:row>
      <xdr:rowOff>409575</xdr:rowOff>
    </xdr:from>
    <xdr:to>
      <xdr:col>12</xdr:col>
      <xdr:colOff>4885</xdr:colOff>
      <xdr:row>8</xdr:row>
      <xdr:rowOff>409575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243998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2850" y="4676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30236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30236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30236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30236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30236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1069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1069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1069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1069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1069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41069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383833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847725</xdr:colOff>
      <xdr:row>8</xdr:row>
      <xdr:rowOff>2066925</xdr:rowOff>
    </xdr:from>
    <xdr:to>
      <xdr:col>12</xdr:col>
      <xdr:colOff>0</xdr:colOff>
      <xdr:row>8</xdr:row>
      <xdr:rowOff>2457450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373827" y="383833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abSelected="1" view="pageBreakPreview" zoomScale="78" zoomScaleSheetLayoutView="78" zoomScalePageLayoutView="85" workbookViewId="0">
      <selection activeCell="N15" sqref="N15"/>
    </sheetView>
  </sheetViews>
  <sheetFormatPr defaultRowHeight="15" x14ac:dyDescent="0.25"/>
  <cols>
    <col min="1" max="1" width="16.5703125" customWidth="1"/>
    <col min="2" max="2" width="4" customWidth="1"/>
    <col min="3" max="3" width="50.7109375" customWidth="1"/>
    <col min="4" max="4" width="7.85546875" customWidth="1"/>
    <col min="5" max="5" width="8.42578125" style="4" customWidth="1"/>
    <col min="6" max="6" width="8.140625" style="4" customWidth="1"/>
    <col min="7" max="7" width="13.85546875" style="4" customWidth="1"/>
    <col min="8" max="8" width="12.7109375" style="7" customWidth="1"/>
    <col min="9" max="9" width="13" style="4" customWidth="1"/>
    <col min="10" max="10" width="12" style="4" customWidth="1"/>
    <col min="11" max="11" width="11.85546875" style="4" customWidth="1"/>
    <col min="12" max="12" width="11.42578125" customWidth="1"/>
    <col min="13" max="14" width="14" customWidth="1"/>
    <col min="15" max="15" width="18" customWidth="1"/>
    <col min="16" max="16" width="15" bestFit="1" customWidth="1"/>
  </cols>
  <sheetData>
    <row r="1" spans="1:17" x14ac:dyDescent="0.25">
      <c r="A1" s="1"/>
      <c r="B1" s="1"/>
      <c r="C1" s="1"/>
      <c r="D1" s="1"/>
      <c r="E1" s="3"/>
      <c r="F1" s="3"/>
      <c r="G1" s="3"/>
      <c r="H1" s="6"/>
      <c r="I1" s="3"/>
      <c r="J1" s="3"/>
      <c r="K1" s="3"/>
    </row>
    <row r="2" spans="1:17" ht="32.25" customHeight="1" x14ac:dyDescent="0.25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7" x14ac:dyDescent="0.25">
      <c r="A3" s="1"/>
      <c r="B3" s="1"/>
      <c r="C3" s="1"/>
      <c r="D3" s="1"/>
      <c r="E3" s="3"/>
      <c r="F3" s="3"/>
      <c r="G3" s="3"/>
      <c r="H3" s="6"/>
      <c r="I3" s="3"/>
      <c r="J3" s="3"/>
      <c r="K3" s="3"/>
    </row>
    <row r="4" spans="1:17" hidden="1" x14ac:dyDescent="0.25">
      <c r="A4" s="1"/>
      <c r="B4" s="1"/>
      <c r="C4" s="1"/>
      <c r="D4" s="1"/>
      <c r="E4" s="3"/>
      <c r="F4" s="3"/>
      <c r="G4" s="3" t="s">
        <v>5</v>
      </c>
      <c r="H4" s="6"/>
      <c r="I4" s="12"/>
      <c r="J4" s="12"/>
      <c r="K4" s="3"/>
    </row>
    <row r="5" spans="1:17" ht="39" customHeight="1" x14ac:dyDescent="0.25">
      <c r="A5" s="14" t="s">
        <v>0</v>
      </c>
      <c r="B5" s="61" t="s">
        <v>17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17"/>
      <c r="N5" s="17"/>
      <c r="O5" s="13"/>
    </row>
    <row r="6" spans="1:17" ht="51.75" customHeight="1" x14ac:dyDescent="0.25">
      <c r="A6" s="9" t="s">
        <v>7</v>
      </c>
      <c r="B6" s="61" t="s">
        <v>23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spans="1:17" ht="39.75" customHeight="1" x14ac:dyDescent="0.25">
      <c r="A7" s="64" t="s">
        <v>1</v>
      </c>
      <c r="B7" s="64" t="s">
        <v>2</v>
      </c>
      <c r="C7" s="64" t="s">
        <v>3</v>
      </c>
      <c r="D7" s="64" t="s">
        <v>6</v>
      </c>
      <c r="E7" s="67" t="s">
        <v>4</v>
      </c>
      <c r="F7" s="67" t="s">
        <v>12</v>
      </c>
      <c r="G7" s="33" t="s">
        <v>20</v>
      </c>
      <c r="H7" s="8" t="s">
        <v>21</v>
      </c>
      <c r="I7" s="8" t="s">
        <v>22</v>
      </c>
      <c r="J7" s="47" t="s">
        <v>8</v>
      </c>
      <c r="K7" s="48"/>
      <c r="L7" s="49"/>
      <c r="M7" s="28" t="s">
        <v>14</v>
      </c>
      <c r="N7" s="54" t="s">
        <v>18</v>
      </c>
      <c r="O7" s="50" t="s">
        <v>19</v>
      </c>
    </row>
    <row r="8" spans="1:17" ht="108" customHeight="1" x14ac:dyDescent="0.25">
      <c r="A8" s="65"/>
      <c r="B8" s="66"/>
      <c r="C8" s="66"/>
      <c r="D8" s="66"/>
      <c r="E8" s="68"/>
      <c r="F8" s="68"/>
      <c r="G8" s="8" t="s">
        <v>15</v>
      </c>
      <c r="H8" s="8" t="s">
        <v>16</v>
      </c>
      <c r="I8" s="8" t="s">
        <v>16</v>
      </c>
      <c r="J8" s="15" t="s">
        <v>9</v>
      </c>
      <c r="K8" s="15" t="s">
        <v>10</v>
      </c>
      <c r="L8" s="16" t="s">
        <v>11</v>
      </c>
      <c r="M8" s="18"/>
      <c r="N8" s="55"/>
      <c r="O8" s="51"/>
    </row>
    <row r="9" spans="1:17" ht="32.25" customHeight="1" x14ac:dyDescent="0.25">
      <c r="A9" s="65"/>
      <c r="B9" s="9">
        <v>1</v>
      </c>
      <c r="C9" s="45" t="s">
        <v>33</v>
      </c>
      <c r="D9" s="24" t="s">
        <v>32</v>
      </c>
      <c r="E9" s="24">
        <v>918</v>
      </c>
      <c r="F9" s="25">
        <v>3</v>
      </c>
      <c r="G9" s="32">
        <v>35</v>
      </c>
      <c r="H9" s="32">
        <v>35</v>
      </c>
      <c r="I9" s="31">
        <v>40</v>
      </c>
      <c r="J9" s="8">
        <f t="shared" ref="J9" si="0">ROUND((G9+H9+I9)/3,2)</f>
        <v>36.67</v>
      </c>
      <c r="K9" s="26">
        <f t="shared" ref="K9" si="1">SQRT(ABS((G9-J9)*(G9-J9)+(H9-J9)*(H9-J9)+(I9-J9)*(I9-J9))/(F9-1))</f>
        <v>2.8867542326980313</v>
      </c>
      <c r="L9" s="30">
        <f t="shared" ref="L9" si="2">K9/J9*100</f>
        <v>7.872250430046444</v>
      </c>
      <c r="M9" s="27">
        <f t="shared" ref="M9" si="3">(E9/3)*SUM(G9:I9)</f>
        <v>33660</v>
      </c>
      <c r="N9" s="32">
        <v>35</v>
      </c>
      <c r="O9" s="32">
        <f>N9*E9</f>
        <v>32130</v>
      </c>
    </row>
    <row r="10" spans="1:17" x14ac:dyDescent="0.25">
      <c r="A10" s="66"/>
      <c r="B10" s="29"/>
      <c r="C10" s="52"/>
      <c r="D10" s="53"/>
      <c r="E10" s="53"/>
      <c r="F10" s="53"/>
      <c r="G10" s="53"/>
      <c r="H10" s="53"/>
      <c r="I10" s="53"/>
      <c r="J10" s="53"/>
      <c r="K10" s="53"/>
      <c r="L10" s="10" t="s">
        <v>13</v>
      </c>
      <c r="M10" s="19">
        <f>SUM(M9:M9)</f>
        <v>33660</v>
      </c>
      <c r="N10" s="34"/>
      <c r="O10" s="10">
        <f>SUM(O9:O9)</f>
        <v>32130</v>
      </c>
      <c r="P10" s="23"/>
      <c r="Q10" s="22"/>
    </row>
    <row r="11" spans="1:17" x14ac:dyDescent="0.25">
      <c r="A11" s="1"/>
      <c r="B11" s="1"/>
      <c r="C11" s="1"/>
      <c r="D11" s="1"/>
      <c r="E11" s="3"/>
      <c r="F11" s="3"/>
      <c r="G11" s="3"/>
      <c r="H11" s="6"/>
      <c r="I11" s="3"/>
      <c r="J11" s="3"/>
      <c r="K11" s="3"/>
    </row>
    <row r="12" spans="1:17" x14ac:dyDescent="0.25">
      <c r="A12" s="1"/>
      <c r="B12" s="1"/>
      <c r="C12" s="1" t="s">
        <v>28</v>
      </c>
      <c r="D12" s="1"/>
      <c r="E12" s="3"/>
      <c r="F12" s="3"/>
      <c r="G12" s="3">
        <f>O10</f>
        <v>32130</v>
      </c>
      <c r="H12" s="6" t="s">
        <v>29</v>
      </c>
      <c r="I12" s="3"/>
      <c r="J12" s="3"/>
      <c r="K12" s="3"/>
    </row>
    <row r="13" spans="1:17" x14ac:dyDescent="0.25">
      <c r="A13" s="1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7" x14ac:dyDescent="0.25">
      <c r="A14" s="1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7" ht="71.25" x14ac:dyDescent="0.25">
      <c r="A15" s="37" t="s">
        <v>25</v>
      </c>
      <c r="B15" s="1"/>
      <c r="C15" s="38" t="s">
        <v>30</v>
      </c>
      <c r="D15" s="1"/>
      <c r="E15" s="39"/>
      <c r="F15" s="40"/>
      <c r="G15" s="41"/>
      <c r="H15" s="38"/>
      <c r="I15" s="58" t="s">
        <v>31</v>
      </c>
      <c r="J15" s="58"/>
      <c r="K15" s="3"/>
    </row>
    <row r="16" spans="1:17" x14ac:dyDescent="0.25">
      <c r="A16" s="1"/>
      <c r="B16" s="1"/>
      <c r="C16" s="42" t="s">
        <v>26</v>
      </c>
      <c r="D16" s="1"/>
      <c r="E16" s="59" t="s">
        <v>27</v>
      </c>
      <c r="F16" s="59"/>
      <c r="G16" s="59"/>
      <c r="H16" s="59"/>
      <c r="I16" s="43">
        <v>1.01</v>
      </c>
      <c r="J16" s="44"/>
      <c r="K16" s="3"/>
    </row>
    <row r="17" spans="1:12" x14ac:dyDescent="0.25">
      <c r="A17" s="1"/>
      <c r="B17" s="1"/>
      <c r="C17" s="1"/>
      <c r="D17" s="1"/>
      <c r="E17" s="3"/>
      <c r="F17" s="3"/>
      <c r="G17" s="3"/>
      <c r="H17" s="6"/>
      <c r="I17" s="35"/>
      <c r="J17" s="35"/>
      <c r="K17" s="35"/>
      <c r="L17" s="36"/>
    </row>
    <row r="18" spans="1:12" ht="15" customHeight="1" x14ac:dyDescent="0.25">
      <c r="C18" s="11"/>
      <c r="D18" s="46"/>
      <c r="E18" s="46"/>
      <c r="F18" s="46"/>
      <c r="G18" s="46"/>
      <c r="H18" s="21"/>
      <c r="J18"/>
      <c r="K18" s="3"/>
    </row>
    <row r="19" spans="1:12" x14ac:dyDescent="0.25">
      <c r="H19" s="20"/>
      <c r="I19"/>
      <c r="J19"/>
      <c r="K19" s="3"/>
    </row>
    <row r="20" spans="1:12" x14ac:dyDescent="0.25">
      <c r="F20" s="11"/>
      <c r="G20"/>
      <c r="H20"/>
      <c r="I20"/>
      <c r="J20"/>
      <c r="K20" s="3"/>
    </row>
    <row r="21" spans="1:12" x14ac:dyDescent="0.25">
      <c r="A21" s="2"/>
      <c r="H21" s="5"/>
      <c r="I21" s="3"/>
      <c r="J21" s="3"/>
      <c r="K21" s="3"/>
    </row>
    <row r="22" spans="1:12" x14ac:dyDescent="0.25">
      <c r="A22" s="2"/>
      <c r="H22" s="5"/>
      <c r="I22" s="3"/>
      <c r="J22" s="3"/>
      <c r="K22" s="3"/>
    </row>
    <row r="23" spans="1:12" x14ac:dyDescent="0.25">
      <c r="A23" s="2"/>
      <c r="H23" s="5"/>
      <c r="I23" s="3"/>
      <c r="J23" s="3"/>
      <c r="K23" s="3"/>
    </row>
    <row r="24" spans="1:12" x14ac:dyDescent="0.25">
      <c r="A24" s="2"/>
      <c r="H24" s="5"/>
      <c r="I24" s="3"/>
      <c r="J24" s="3"/>
      <c r="K24" s="3"/>
    </row>
    <row r="25" spans="1:12" x14ac:dyDescent="0.25">
      <c r="A25" s="2"/>
      <c r="H25" s="5"/>
      <c r="I25" s="3"/>
      <c r="J25" s="3"/>
      <c r="K25" s="3"/>
    </row>
    <row r="26" spans="1:12" x14ac:dyDescent="0.25">
      <c r="A26" s="2"/>
      <c r="H26" s="5"/>
      <c r="I26" s="3"/>
      <c r="J26" s="3"/>
      <c r="K26" s="3"/>
    </row>
    <row r="27" spans="1:12" x14ac:dyDescent="0.25">
      <c r="A27" s="2"/>
      <c r="H27" s="5"/>
      <c r="I27" s="3"/>
      <c r="J27" s="3"/>
      <c r="K27" s="3"/>
    </row>
    <row r="28" spans="1:12" x14ac:dyDescent="0.25">
      <c r="A28" s="2"/>
      <c r="H28" s="5"/>
      <c r="I28" s="3"/>
      <c r="J28" s="3"/>
      <c r="K28" s="3"/>
    </row>
    <row r="29" spans="1:12" x14ac:dyDescent="0.25">
      <c r="A29" s="2"/>
      <c r="H29" s="5"/>
      <c r="I29" s="3"/>
      <c r="J29" s="3"/>
      <c r="K29" s="3"/>
    </row>
    <row r="30" spans="1:12" x14ac:dyDescent="0.25">
      <c r="A30" s="2"/>
      <c r="H30" s="5"/>
      <c r="I30" s="3"/>
      <c r="J30" s="3"/>
      <c r="K30" s="3"/>
    </row>
    <row r="31" spans="1:12" x14ac:dyDescent="0.25">
      <c r="A31" s="2"/>
      <c r="H31" s="5"/>
      <c r="I31" s="3"/>
      <c r="J31" s="3"/>
      <c r="K31" s="3"/>
    </row>
    <row r="32" spans="1:12" x14ac:dyDescent="0.25">
      <c r="A32" s="2"/>
      <c r="I32" s="3"/>
      <c r="J32" s="3"/>
      <c r="K32" s="3"/>
    </row>
    <row r="33" spans="1:11" x14ac:dyDescent="0.25">
      <c r="A33" s="1"/>
      <c r="B33" s="1"/>
      <c r="C33" s="1"/>
      <c r="D33" s="1"/>
      <c r="E33" s="3"/>
      <c r="F33" s="3"/>
      <c r="G33" s="3"/>
      <c r="H33" s="6"/>
      <c r="I33" s="3"/>
      <c r="J33" s="3"/>
      <c r="K33" s="3"/>
    </row>
    <row r="34" spans="1:11" x14ac:dyDescent="0.25">
      <c r="A34" s="1"/>
      <c r="B34" s="1"/>
      <c r="C34" s="1"/>
      <c r="D34" s="1"/>
      <c r="E34" s="3"/>
      <c r="F34" s="3"/>
      <c r="G34" s="3"/>
      <c r="H34" s="6"/>
      <c r="I34" s="3"/>
      <c r="J34" s="3"/>
      <c r="K34" s="3"/>
    </row>
    <row r="35" spans="1:11" x14ac:dyDescent="0.25">
      <c r="A35" s="1"/>
      <c r="B35" s="1"/>
      <c r="C35" s="1"/>
      <c r="D35" s="1"/>
      <c r="E35" s="3"/>
      <c r="F35" s="3"/>
      <c r="G35" s="3"/>
      <c r="H35" s="6"/>
      <c r="I35" s="3"/>
      <c r="J35" s="3"/>
      <c r="K35" s="3"/>
    </row>
    <row r="36" spans="1:11" x14ac:dyDescent="0.25">
      <c r="A36" s="1"/>
      <c r="B36" s="1"/>
      <c r="C36" s="1"/>
      <c r="D36" s="1"/>
      <c r="E36" s="3"/>
      <c r="F36" s="3"/>
      <c r="G36" s="3"/>
      <c r="H36" s="6"/>
      <c r="I36" s="3"/>
      <c r="J36" s="3"/>
      <c r="K36" s="3"/>
    </row>
    <row r="37" spans="1:11" x14ac:dyDescent="0.25">
      <c r="A37" s="1"/>
      <c r="B37" s="1"/>
      <c r="C37" s="1"/>
      <c r="D37" s="1"/>
      <c r="E37" s="3"/>
      <c r="F37" s="3"/>
      <c r="G37" s="3"/>
      <c r="H37" s="6"/>
      <c r="I37" s="3"/>
      <c r="J37" s="3"/>
      <c r="K37" s="3"/>
    </row>
    <row r="38" spans="1:11" x14ac:dyDescent="0.25">
      <c r="A38" s="1"/>
      <c r="B38" s="1"/>
      <c r="C38" s="1"/>
      <c r="D38" s="1"/>
      <c r="E38" s="3"/>
      <c r="F38" s="3"/>
      <c r="G38" s="3"/>
      <c r="H38" s="6"/>
      <c r="I38" s="3"/>
      <c r="J38" s="3"/>
      <c r="K38" s="3"/>
    </row>
    <row r="39" spans="1:11" x14ac:dyDescent="0.25">
      <c r="A39" s="1"/>
      <c r="B39" s="1"/>
      <c r="C39" s="1"/>
      <c r="D39" s="1"/>
      <c r="E39" s="3"/>
      <c r="F39" s="3"/>
      <c r="G39" s="3"/>
      <c r="H39" s="6"/>
      <c r="I39" s="3"/>
      <c r="J39" s="3"/>
      <c r="K39" s="3"/>
    </row>
    <row r="40" spans="1:11" x14ac:dyDescent="0.25">
      <c r="A40" s="1"/>
      <c r="B40" s="1"/>
      <c r="C40" s="1"/>
      <c r="D40" s="1"/>
      <c r="E40" s="3"/>
      <c r="F40" s="3"/>
      <c r="G40" s="3"/>
      <c r="H40" s="6"/>
      <c r="I40" s="3"/>
      <c r="J40" s="3"/>
      <c r="K40" s="3"/>
    </row>
    <row r="41" spans="1:11" x14ac:dyDescent="0.25">
      <c r="A41" s="1"/>
      <c r="B41" s="1"/>
      <c r="C41" s="1"/>
      <c r="D41" s="1"/>
      <c r="E41" s="3"/>
      <c r="F41" s="3"/>
      <c r="G41" s="3"/>
      <c r="H41" s="6"/>
      <c r="I41" s="3"/>
      <c r="J41" s="3"/>
      <c r="K41" s="3"/>
    </row>
    <row r="42" spans="1:11" x14ac:dyDescent="0.25">
      <c r="A42" s="1"/>
      <c r="B42" s="1"/>
      <c r="C42" s="1"/>
      <c r="D42" s="1"/>
      <c r="E42" s="3"/>
      <c r="F42" s="3"/>
      <c r="G42" s="3"/>
      <c r="H42" s="6"/>
      <c r="I42" s="3"/>
      <c r="J42" s="3"/>
      <c r="K42" s="3"/>
    </row>
    <row r="43" spans="1:11" x14ac:dyDescent="0.25">
      <c r="A43" s="1"/>
      <c r="B43" s="1"/>
      <c r="C43" s="1"/>
      <c r="D43" s="1"/>
      <c r="E43" s="3"/>
      <c r="F43" s="3"/>
      <c r="G43" s="3"/>
      <c r="H43" s="6"/>
      <c r="I43" s="3"/>
      <c r="J43" s="3"/>
      <c r="K43" s="3"/>
    </row>
    <row r="44" spans="1:11" x14ac:dyDescent="0.25">
      <c r="A44" s="1"/>
      <c r="B44" s="1"/>
      <c r="C44" s="1"/>
      <c r="D44" s="1"/>
      <c r="E44" s="3"/>
      <c r="F44" s="3"/>
      <c r="G44" s="3"/>
      <c r="H44" s="6"/>
      <c r="I44" s="3"/>
      <c r="J44" s="3"/>
      <c r="K44" s="3"/>
    </row>
    <row r="45" spans="1:11" x14ac:dyDescent="0.25">
      <c r="A45" s="1"/>
      <c r="B45" s="1"/>
      <c r="C45" s="1"/>
      <c r="D45" s="1"/>
      <c r="E45" s="3"/>
      <c r="F45" s="3"/>
      <c r="G45" s="3"/>
      <c r="H45" s="6"/>
      <c r="I45" s="3"/>
      <c r="J45" s="3"/>
      <c r="K45" s="3"/>
    </row>
    <row r="46" spans="1:11" x14ac:dyDescent="0.25">
      <c r="A46" s="1"/>
      <c r="B46" s="1"/>
      <c r="C46" s="1"/>
      <c r="D46" s="1"/>
      <c r="E46" s="3"/>
      <c r="F46" s="3"/>
      <c r="G46" s="3"/>
      <c r="H46" s="6"/>
      <c r="I46" s="3"/>
      <c r="J46" s="3"/>
      <c r="K46" s="3"/>
    </row>
    <row r="47" spans="1:11" x14ac:dyDescent="0.25">
      <c r="A47" s="1"/>
      <c r="B47" s="1"/>
      <c r="C47" s="1"/>
      <c r="D47" s="1"/>
      <c r="E47" s="3"/>
      <c r="F47" s="3"/>
      <c r="G47" s="3"/>
      <c r="H47" s="6"/>
      <c r="I47" s="3"/>
      <c r="J47" s="3"/>
      <c r="K47" s="3"/>
    </row>
    <row r="48" spans="1:11" x14ac:dyDescent="0.25">
      <c r="A48" s="1"/>
      <c r="B48" s="1"/>
      <c r="C48" s="1"/>
      <c r="D48" s="1"/>
      <c r="E48" s="3"/>
      <c r="F48" s="3"/>
      <c r="G48" s="3"/>
      <c r="H48" s="6"/>
      <c r="I48" s="3"/>
      <c r="J48" s="3"/>
      <c r="K48" s="3"/>
    </row>
    <row r="49" spans="1:11" x14ac:dyDescent="0.25">
      <c r="A49" s="1"/>
      <c r="B49" s="1"/>
      <c r="C49" s="1"/>
      <c r="D49" s="1"/>
      <c r="E49" s="3"/>
      <c r="F49" s="3"/>
      <c r="G49" s="3"/>
      <c r="H49" s="6"/>
      <c r="I49" s="3"/>
      <c r="J49" s="3"/>
      <c r="K49" s="3"/>
    </row>
    <row r="50" spans="1:11" x14ac:dyDescent="0.25">
      <c r="A50" s="1"/>
      <c r="B50" s="1"/>
      <c r="C50" s="1"/>
      <c r="D50" s="1"/>
      <c r="E50" s="3"/>
      <c r="F50" s="3"/>
      <c r="G50" s="3"/>
      <c r="H50" s="6"/>
      <c r="I50" s="3"/>
      <c r="J50" s="3"/>
      <c r="K50" s="3"/>
    </row>
    <row r="51" spans="1:11" x14ac:dyDescent="0.25">
      <c r="A51" s="1"/>
      <c r="B51" s="1"/>
      <c r="C51" s="1"/>
      <c r="D51" s="1"/>
      <c r="E51" s="3"/>
      <c r="F51" s="3"/>
      <c r="G51" s="3"/>
      <c r="H51" s="6"/>
      <c r="I51" s="3"/>
      <c r="J51" s="3"/>
      <c r="K51" s="3"/>
    </row>
    <row r="52" spans="1:11" x14ac:dyDescent="0.25">
      <c r="A52" s="1"/>
      <c r="B52" s="1"/>
      <c r="C52" s="1"/>
      <c r="D52" s="1"/>
      <c r="E52" s="3"/>
      <c r="F52" s="3"/>
      <c r="G52" s="3"/>
      <c r="H52" s="6"/>
      <c r="I52" s="3"/>
      <c r="J52" s="3"/>
      <c r="K52" s="3"/>
    </row>
    <row r="53" spans="1:11" x14ac:dyDescent="0.25">
      <c r="A53" s="1"/>
      <c r="B53" s="1"/>
      <c r="C53" s="1"/>
      <c r="D53" s="1"/>
      <c r="E53" s="3"/>
      <c r="F53" s="3"/>
      <c r="G53" s="3"/>
      <c r="H53" s="6"/>
      <c r="I53" s="3"/>
      <c r="J53" s="3"/>
      <c r="K53" s="3"/>
    </row>
    <row r="54" spans="1:11" x14ac:dyDescent="0.25">
      <c r="A54" s="1"/>
      <c r="B54" s="1"/>
      <c r="C54" s="1"/>
      <c r="D54" s="1"/>
      <c r="E54" s="3"/>
      <c r="F54" s="3"/>
      <c r="G54" s="3"/>
      <c r="H54" s="6"/>
      <c r="I54" s="3"/>
      <c r="J54" s="3"/>
      <c r="K54" s="3"/>
    </row>
    <row r="55" spans="1:11" x14ac:dyDescent="0.25">
      <c r="A55" s="1"/>
      <c r="B55" s="1"/>
      <c r="C55" s="1"/>
      <c r="D55" s="1"/>
      <c r="E55" s="3"/>
      <c r="F55" s="3"/>
      <c r="G55" s="3"/>
      <c r="H55" s="6"/>
      <c r="I55" s="3"/>
      <c r="J55" s="3"/>
      <c r="K55" s="3"/>
    </row>
    <row r="56" spans="1:11" x14ac:dyDescent="0.25">
      <c r="A56" s="1"/>
      <c r="B56" s="1"/>
      <c r="C56" s="1"/>
      <c r="D56" s="1"/>
      <c r="E56" s="3"/>
      <c r="F56" s="3"/>
      <c r="G56" s="3"/>
      <c r="H56" s="6"/>
      <c r="I56" s="3"/>
      <c r="J56" s="3"/>
      <c r="K56" s="3"/>
    </row>
    <row r="57" spans="1:11" x14ac:dyDescent="0.25">
      <c r="A57" s="1"/>
      <c r="B57" s="1"/>
      <c r="C57" s="1"/>
      <c r="D57" s="1"/>
      <c r="E57" s="3"/>
      <c r="F57" s="3"/>
      <c r="G57" s="3"/>
      <c r="H57" s="6"/>
      <c r="I57" s="3"/>
      <c r="J57" s="3"/>
      <c r="K57" s="3"/>
    </row>
    <row r="58" spans="1:11" x14ac:dyDescent="0.25">
      <c r="A58" s="1"/>
      <c r="B58" s="1"/>
      <c r="C58" s="1"/>
      <c r="D58" s="1"/>
      <c r="E58" s="3"/>
      <c r="F58" s="3"/>
      <c r="G58" s="3"/>
      <c r="H58" s="6"/>
      <c r="I58" s="3"/>
      <c r="J58" s="3"/>
      <c r="K58" s="3"/>
    </row>
    <row r="59" spans="1:11" x14ac:dyDescent="0.25">
      <c r="A59" s="1"/>
      <c r="B59" s="1"/>
      <c r="C59" s="1"/>
      <c r="D59" s="1"/>
      <c r="E59" s="3"/>
      <c r="F59" s="3"/>
      <c r="G59" s="3"/>
      <c r="H59" s="6"/>
      <c r="I59" s="3"/>
      <c r="J59" s="3"/>
      <c r="K59" s="3"/>
    </row>
    <row r="60" spans="1:11" x14ac:dyDescent="0.25">
      <c r="A60" s="1"/>
      <c r="B60" s="1"/>
      <c r="C60" s="1"/>
      <c r="D60" s="1"/>
      <c r="E60" s="3"/>
      <c r="F60" s="3"/>
      <c r="G60" s="3"/>
      <c r="H60" s="6"/>
      <c r="I60" s="3"/>
      <c r="J60" s="3"/>
      <c r="K60" s="3"/>
    </row>
    <row r="61" spans="1:11" x14ac:dyDescent="0.25">
      <c r="A61" s="1"/>
      <c r="B61" s="1"/>
      <c r="C61" s="1"/>
      <c r="D61" s="1"/>
      <c r="E61" s="3"/>
      <c r="F61" s="3"/>
      <c r="G61" s="3"/>
      <c r="H61" s="6"/>
      <c r="I61" s="3"/>
      <c r="J61" s="3"/>
      <c r="K61" s="3"/>
    </row>
    <row r="62" spans="1:11" x14ac:dyDescent="0.25">
      <c r="A62" s="1"/>
      <c r="B62" s="1"/>
      <c r="C62" s="1"/>
      <c r="D62" s="1"/>
      <c r="E62" s="3"/>
      <c r="F62" s="3"/>
      <c r="G62" s="3"/>
      <c r="H62" s="6"/>
      <c r="I62" s="3"/>
      <c r="J62" s="3"/>
      <c r="K62" s="3"/>
    </row>
    <row r="63" spans="1:11" x14ac:dyDescent="0.25">
      <c r="A63" s="1"/>
      <c r="B63" s="1"/>
      <c r="C63" s="1"/>
      <c r="D63" s="1"/>
      <c r="E63" s="3"/>
      <c r="F63" s="3"/>
      <c r="G63" s="3"/>
      <c r="H63" s="6"/>
      <c r="I63" s="3"/>
      <c r="J63" s="3"/>
      <c r="K63" s="3"/>
    </row>
    <row r="64" spans="1:11" x14ac:dyDescent="0.25">
      <c r="A64" s="1"/>
      <c r="B64" s="1"/>
      <c r="C64" s="1"/>
      <c r="D64" s="1"/>
      <c r="E64" s="3"/>
      <c r="F64" s="3"/>
      <c r="G64" s="3"/>
      <c r="H64" s="6"/>
      <c r="I64" s="3"/>
      <c r="J64" s="3"/>
      <c r="K64" s="3"/>
    </row>
    <row r="65" spans="1:11" x14ac:dyDescent="0.25">
      <c r="A65" s="1"/>
      <c r="B65" s="1"/>
      <c r="C65" s="1"/>
      <c r="D65" s="1"/>
      <c r="E65" s="3"/>
      <c r="F65" s="3"/>
      <c r="G65" s="3"/>
      <c r="H65" s="6"/>
      <c r="I65" s="3"/>
      <c r="J65" s="3"/>
      <c r="K65" s="3"/>
    </row>
    <row r="66" spans="1:11" x14ac:dyDescent="0.25">
      <c r="A66" s="1"/>
      <c r="B66" s="1"/>
      <c r="C66" s="1"/>
      <c r="D66" s="1"/>
      <c r="E66" s="3"/>
      <c r="F66" s="3"/>
      <c r="G66" s="3"/>
      <c r="H66" s="6"/>
      <c r="I66" s="3"/>
      <c r="J66" s="3"/>
      <c r="K66" s="3"/>
    </row>
    <row r="67" spans="1:11" x14ac:dyDescent="0.25">
      <c r="A67" s="1"/>
      <c r="B67" s="1"/>
      <c r="C67" s="1"/>
      <c r="D67" s="1"/>
      <c r="E67" s="3"/>
      <c r="F67" s="3"/>
      <c r="G67" s="3"/>
      <c r="H67" s="6"/>
      <c r="I67" s="3"/>
      <c r="J67" s="3"/>
      <c r="K67" s="3"/>
    </row>
  </sheetData>
  <mergeCells count="17">
    <mergeCell ref="A2:O2"/>
    <mergeCell ref="B5:L5"/>
    <mergeCell ref="B6:O6"/>
    <mergeCell ref="A7:A10"/>
    <mergeCell ref="B7:B8"/>
    <mergeCell ref="C7:C8"/>
    <mergeCell ref="D7:D8"/>
    <mergeCell ref="E7:E8"/>
    <mergeCell ref="F7:F8"/>
    <mergeCell ref="D18:G18"/>
    <mergeCell ref="J7:L7"/>
    <mergeCell ref="O7:O8"/>
    <mergeCell ref="C10:K10"/>
    <mergeCell ref="N7:N8"/>
    <mergeCell ref="B13:O14"/>
    <mergeCell ref="I15:J15"/>
    <mergeCell ref="E16:H16"/>
  </mergeCells>
  <pageMargins left="0.43307086614173229" right="0.43307086614173229" top="1.0236220472440944" bottom="0.39370078740157483" header="0.31496062992125984" footer="0.31496062992125984"/>
  <pageSetup paperSize="9" scale="6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>Администрация г.Мегион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Мишарина Наталья Игоревна</cp:lastModifiedBy>
  <cp:lastPrinted>2022-04-07T08:57:49Z</cp:lastPrinted>
  <dcterms:created xsi:type="dcterms:W3CDTF">2014-01-17T06:35:40Z</dcterms:created>
  <dcterms:modified xsi:type="dcterms:W3CDTF">2026-06-16T11:54:02Z</dcterms:modified>
</cp:coreProperties>
</file>