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мета" sheetId="1" state="visible" r:id="rId3"/>
    <sheet name="Лист2" sheetId="2" state="visible" r:id="rId4"/>
  </sheets>
  <definedNames>
    <definedName function="false" hidden="false" localSheetId="0" name="_xlnm.Print_Area" vbProcedure="false">Смета!$A:$L</definedName>
    <definedName function="false" hidden="false" localSheetId="0" name="_xlnm.Print_Titles" vbProcedure="false">Смета!$41:$43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<sst xmlns="http://schemas.openxmlformats.org/spreadsheetml/2006/main" count="414" uniqueCount="246">
  <si>
    <t xml:space="preserve">Заказчик:   ФГБУ санаторий "Лесное" Минздрава России </t>
  </si>
  <si>
    <t xml:space="preserve">Подрядчик:   ООО "ЭКОР"</t>
  </si>
  <si>
    <t xml:space="preserve">Наименование программного продукта  
</t>
  </si>
  <si>
    <t xml:space="preserve">Estimate 2.0</t>
  </si>
  <si>
    <t xml:space="preserve">Наименование редакции сметных нормативов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</si>
  <si>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</si>
  <si>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</t>
  </si>
  <si>
    <t xml:space="preserve">Приказ Минстроя России от 18.03.2022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102/пр, Приказ Минстроя России от 13.05.2024 №323/пр, Приказ Минстроя России от 09.08.2024 №524/пр, Приказ Минстроя России от 07.11.2024 № 747/пр, Приказ Минстроя России от 07.02.2025 №69/пр, Приказ Минстроя России от 19.05.2025 №299/пр,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09.07.2025 №435/пр;
Приказ Минстроя России от 07.07.2022 № 557/пр, Приказ Минстроя России от 30.01.2024 №55/пр; Приказ Минстроя России от 23.01.2025 №30/пр; Приказ Минстроя России от 30.01.2026 №42/пр;
Приказ Минстроя России от 02.09.2021 № 636/пр, Приказ Минстроя России от 26.07.2022 № 611/пр, Приказ Минстроя России от 22.04.2022 № 317/пр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</si>
  <si>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&lt;1&gt;строительстве,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</si>
  <si>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</si>
  <si>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N 1452</t>
  </si>
  <si>
    <t xml:space="preserve">Постановление Правительства Самарской области от 22.04.2026 № 261</t>
  </si>
  <si>
    <t xml:space="preserve">Обоснование принятых текущих цен на строительные ресурсы</t>
  </si>
  <si>
    <t xml:space="preserve">Сплит-форма аналитики индексов и сметных цен для ценовой зоны Самарская область II кв. 2026 г.</t>
  </si>
  <si>
    <t xml:space="preserve">Наименование субъекта Российской Федерации</t>
  </si>
  <si>
    <t xml:space="preserve">Самарская область</t>
  </si>
  <si>
    <t xml:space="preserve">Наименование зоны субъекта Российской Федерации</t>
  </si>
  <si>
    <t xml:space="preserve">Тольятти</t>
  </si>
  <si>
    <t xml:space="preserve">ФГБУ санаторий "Лесное" Минздрава России по адресу: 445003 Самарская область г.Тольятти ул.Лесопарковое шоссе д.2</t>
  </si>
  <si>
    <t xml:space="preserve">(наименование стройки)</t>
  </si>
  <si>
    <t xml:space="preserve">Мероприятия по обеспечению противопожарной безопасности в главном корпусе ФГБУ санаторий "Лесное" Минздрава России расположенном по адресу: 445003 Самарская область г.Тольятти ул.Лесопарковое шоссе д.2</t>
  </si>
  <si>
    <t xml:space="preserve">(наименование объекта капитального строительства)</t>
  </si>
  <si>
    <t xml:space="preserve">ЛОКАЛЬНЫЙ СМЕТНЫЙ РАСЧЕТ (СМЕТА) № ЛС-75</t>
  </si>
  <si>
    <t xml:space="preserve">Ремонт средств системы пожарной сигнализации на КПП</t>
  </si>
  <si>
    <t xml:space="preserve">(наименование работ и затрат)</t>
  </si>
  <si>
    <t xml:space="preserve">Составлен</t>
  </si>
  <si>
    <t xml:space="preserve">ресурсно-индексным </t>
  </si>
  <si>
    <t xml:space="preserve">методом</t>
  </si>
  <si>
    <t xml:space="preserve">Основание</t>
  </si>
  <si>
    <t xml:space="preserve">ТЗ</t>
  </si>
  <si>
    <t xml:space="preserve">(проектная и (или) иная техническая документация)</t>
  </si>
  <si>
    <t xml:space="preserve">Составлен(а) в текущем (базисном) уровне цен</t>
  </si>
  <si>
    <t xml:space="preserve">II кв. 2026 г.</t>
  </si>
  <si>
    <t xml:space="preserve">*Смета составлена для упрощенной системы налогообложения</t>
  </si>
  <si>
    <t xml:space="preserve">Сметная стоимость</t>
  </si>
  <si>
    <t xml:space="preserve">41,81</t>
  </si>
  <si>
    <t xml:space="preserve">тыс. руб.</t>
  </si>
  <si>
    <t xml:space="preserve">Средства на оплату труда рабочих</t>
  </si>
  <si>
    <t xml:space="preserve">7,09</t>
  </si>
  <si>
    <t xml:space="preserve">тыс.руб.</t>
  </si>
  <si>
    <t xml:space="preserve">в том числе:</t>
  </si>
  <si>
    <t xml:space="preserve">Средства на оплату труда машинистов</t>
  </si>
  <si>
    <t xml:space="preserve">0,01</t>
  </si>
  <si>
    <t xml:space="preserve">строительных работ</t>
  </si>
  <si>
    <t xml:space="preserve">2,12</t>
  </si>
  <si>
    <t xml:space="preserve">Нормативные затраты труда рабочих </t>
  </si>
  <si>
    <t xml:space="preserve">16,0065</t>
  </si>
  <si>
    <t xml:space="preserve">чел.-ч</t>
  </si>
  <si>
    <t xml:space="preserve">монтажных работ    </t>
  </si>
  <si>
    <t xml:space="preserve">18,36</t>
  </si>
  <si>
    <t xml:space="preserve">Нормативные затраты труда машинистов </t>
  </si>
  <si>
    <t xml:space="preserve">0,0099</t>
  </si>
  <si>
    <t xml:space="preserve">оборудования         </t>
  </si>
  <si>
    <t xml:space="preserve">21,34</t>
  </si>
  <si>
    <t xml:space="preserve">прочих затрат       </t>
  </si>
  <si>
    <t xml:space="preserve">0,00</t>
  </si>
  <si>
    <t xml:space="preserve">№ 
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</si>
  <si>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</si>
  <si>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</si>
  <si>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</si>
  <si>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</si>
  <si>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</si>
  <si>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
единицу измерения</t>
  </si>
  <si>
    <t xml:space="preserve">коэффи-циенты</t>
  </si>
  <si>
    <t xml:space="preserve">всего с учетом коэффициентов</t>
  </si>
  <si>
    <t xml:space="preserve">на единицу измерения
в базисном уровне цен</t>
  </si>
  <si>
    <t xml:space="preserve">индекс</t>
  </si>
  <si>
    <t xml:space="preserve">на единицу измерения в текущем уровне цен*</t>
  </si>
  <si>
    <t xml:space="preserve">всего
 в текущем уровне цен*</t>
  </si>
  <si>
    <t xml:space="preserve">1</t>
  </si>
  <si>
    <t xml:space="preserve">ГЭСНм10-04-066-06</t>
  </si>
  <si>
    <t xml:space="preserve">Табло сигнальное студийное или коридорное</t>
  </si>
  <si>
    <t xml:space="preserve">шт</t>
  </si>
  <si>
    <t xml:space="preserve">ОТ (ЗТ)</t>
  </si>
  <si>
    <t xml:space="preserve">1-100-33</t>
  </si>
  <si>
    <t xml:space="preserve">Средний разряд работы 3,3</t>
  </si>
  <si>
    <t xml:space="preserve">2</t>
  </si>
  <si>
    <t xml:space="preserve">ЭМ</t>
  </si>
  <si>
    <t xml:space="preserve">ОТм (ЗТм)</t>
  </si>
  <si>
    <t xml:space="preserve">4</t>
  </si>
  <si>
    <t xml:space="preserve">М</t>
  </si>
  <si>
    <t xml:space="preserve">01.7.02.07-0011</t>
  </si>
  <si>
    <t xml:space="preserve">Прессшпан листовой, марка А</t>
  </si>
  <si>
    <t xml:space="preserve">кг</t>
  </si>
  <si>
    <t xml:space="preserve">01.7.03.04-0001</t>
  </si>
  <si>
    <t xml:space="preserve">Электроэнергия</t>
  </si>
  <si>
    <t xml:space="preserve">кВт-ч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</si>
  <si>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</si>
  <si>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</si>
  <si>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</si>
  <si>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01.7.15.02-0086</t>
  </si>
  <si>
    <t xml:space="preserve">Болты стальные с шестигранной головкой, диаметр резьбы М20 (М22), длина 40-220 мм</t>
  </si>
  <si>
    <t xml:space="preserve">т</t>
  </si>
  <si>
    <t xml:space="preserve">01.7.20.04-0003</t>
  </si>
  <si>
    <t xml:space="preserve">Нить мешкозашивочная прошивочная полиэфирная из штапельного лавсана (суровая)</t>
  </si>
  <si>
    <t xml:space="preserve">10.3.02.03-0011</t>
  </si>
  <si>
    <t xml:space="preserve">Припои оловянно-свинцовые бессурьмянистые, марка ПОС30</t>
  </si>
  <si>
    <t xml:space="preserve">14.4.03.06-0001</t>
  </si>
  <si>
    <t xml:space="preserve">Лак электроизоляционный МЛ-92</t>
  </si>
  <si>
    <t xml:space="preserve">25.2.01.01-0014</t>
  </si>
  <si>
    <t xml:space="preserve">Бирки кабельные маркировочные пластмассовые У136</t>
  </si>
  <si>
    <t xml:space="preserve">100 шт</t>
  </si>
  <si>
    <t xml:space="preserve">Итого прямые затраты</t>
  </si>
  <si>
    <t xml:space="preserve">1.1</t>
  </si>
  <si>
    <t xml:space="preserve">421/пр_2020_п.75_пп.а</t>
  </si>
  <si>
    <t xml:space="preserve">Сметная стоимость вспомогательных ненормируемых материальных ресурсов, не учтенная в сметной норме, 2%</t>
  </si>
  <si>
    <t xml:space="preserve">%</t>
  </si>
  <si>
    <t xml:space="preserve">ФОТ</t>
  </si>
  <si>
    <t xml:space="preserve">Пр/812-051.2</t>
  </si>
  <si>
    <t xml:space="preserve">Оборудование связи: монтаж радиотелевизионного и электронного оборудования (051.2)</t>
  </si>
  <si>
    <t xml:space="preserve">Пр/774-051.2</t>
  </si>
  <si>
    <t xml:space="preserve">Всего по позиции</t>
  </si>
  <si>
    <t xml:space="preserve">ТЦ_61.2.07.04_77_7702680818_31.07.2026_02</t>
  </si>
  <si>
    <t xml:space="preserve">Блок контроля С2000-БКИ </t>
  </si>
  <si>
    <t xml:space="preserve">3</t>
  </si>
  <si>
    <t xml:space="preserve">ГЭСНм10-08-003-03</t>
  </si>
  <si>
    <t xml:space="preserve">Устройство ультразвуковое,: блок питания и контроля</t>
  </si>
  <si>
    <t xml:space="preserve">1-100-44</t>
  </si>
  <si>
    <t xml:space="preserve">Средний разряд работы 4,4</t>
  </si>
  <si>
    <t xml:space="preserve">01.3.05.17-0002</t>
  </si>
  <si>
    <t xml:space="preserve">Канифоль сосновая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</si>
  <si>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</si>
  <si>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</si>
  <si>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03.1.01.01-0002</t>
  </si>
  <si>
    <t xml:space="preserve">Гипс строительный Г-3</t>
  </si>
  <si>
    <t xml:space="preserve">10.3.02.03-0012</t>
  </si>
  <si>
    <t xml:space="preserve">Припои оловянно-свинцовые бессурьмянистые, марка ПОС40</t>
  </si>
  <si>
    <t xml:space="preserve">3.1</t>
  </si>
  <si>
    <t xml:space="preserve">Пр/812-051.1</t>
  </si>
  <si>
    <t xml:space="preserve">Оборудование связи: прокладка и монтаж сетей связи (051.1)</t>
  </si>
  <si>
    <t xml:space="preserve">Пр/774-051.1</t>
  </si>
  <si>
    <t xml:space="preserve">ТЦ,_89.1.61.02_77_7702680818_31.07.20264_02</t>
  </si>
  <si>
    <t xml:space="preserve">Резервный источник питания РИП-12 исп.05</t>
  </si>
  <si>
    <t xml:space="preserve">5</t>
  </si>
  <si>
    <t xml:space="preserve">ТЦ,_89.1.61.02_77_7702680818_31.07.2026_02</t>
  </si>
  <si>
    <t xml:space="preserve">Аккумуляторная батарея АКБ 7Ач АБ 1217</t>
  </si>
  <si>
    <t xml:space="preserve">6</t>
  </si>
  <si>
    <t xml:space="preserve">ГЭСНм08-02-390-01</t>
  </si>
  <si>
    <t xml:space="preserve">Короба пластмассовые: шириной до 40 мм</t>
  </si>
  <si>
    <t xml:space="preserve">100 м</t>
  </si>
  <si>
    <t xml:space="preserve">1-100-39</t>
  </si>
  <si>
    <t xml:space="preserve">Средний разряд работы 3,9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</si>
  <si>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</si>
  <si>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</si>
  <si>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маш.-ч</t>
  </si>
  <si>
    <t xml:space="preserve">4-100-030</t>
  </si>
  <si>
    <t xml:space="preserve">Трудозатраты машинистов разряд 3</t>
  </si>
  <si>
    <t xml:space="preserve">чел.ч</t>
  </si>
  <si>
    <t xml:space="preserve">01.7.15.07-0022</t>
  </si>
  <si>
    <t xml:space="preserve">Дюбели полиэтиленовые распорные, диаметр 6 мм, длина 40 мм</t>
  </si>
  <si>
    <t xml:space="preserve">1000 шт</t>
  </si>
  <si>
    <t xml:space="preserve"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</si>
  <si>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</si>
  <si>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 xml:space="preserve">6.1</t>
  </si>
  <si>
    <t xml:space="preserve">6.2</t>
  </si>
  <si>
    <t xml:space="preserve">20.2.05.04-0053</t>
  </si>
  <si>
    <t xml:space="preserve">Короб кабельный (кабель-канал) ПВХ с крышкой, размеры 16х16 мм</t>
  </si>
  <si>
    <t xml:space="preserve">ГЭСНм_81-03-08-2022_прил.8.4</t>
  </si>
  <si>
    <t xml:space="preserve">Норма отхода 2% К 1,02</t>
  </si>
  <si>
    <t xml:space="preserve">Пр/812-049.3</t>
  </si>
  <si>
    <t xml:space="preserve">Электротехнические установки на других объектах (049.3)</t>
  </si>
  <si>
    <t xml:space="preserve">Пр/774-049.3</t>
  </si>
  <si>
    <t xml:space="preserve">7</t>
  </si>
  <si>
    <t xml:space="preserve">ГЭСНм08-02-399-01</t>
  </si>
  <si>
    <t xml:space="preserve">Провод в коробах, сечением: до 6 мм2</t>
  </si>
  <si>
    <t xml:space="preserve">1-100-38</t>
  </si>
  <si>
    <t xml:space="preserve">Средний разряд работы 3,8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</si>
  <si>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</si>
  <si>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</si>
  <si>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</si>
  <si>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Трудозатраты машинистов разряд 6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</si>
  <si>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</si>
  <si>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</si>
  <si>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</si>
  <si>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Трудозатраты машинистов разряд 4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</si>
  <si>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</si>
  <si>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</si>
  <si>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</si>
  <si>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</si>
  <si>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 xml:space="preserve">10 м</t>
  </si>
  <si>
    <t xml:space="preserve">14.4.02.04-0142</t>
  </si>
  <si>
    <t xml:space="preserve">Краска масляная МА-0115, мумия, сурик железный</t>
  </si>
  <si>
    <t xml:space="preserve">7.1</t>
  </si>
  <si>
    <t xml:space="preserve">7.2</t>
  </si>
  <si>
    <t xml:space="preserve">21.1.06.10-1500</t>
  </si>
  <si>
    <t xml:space="preserve">Кабель силовой с медными жилами ВВГнг(A)-FRLSLTx 3х1,5ок-1000</t>
  </si>
  <si>
    <t xml:space="preserve">1000 м</t>
  </si>
  <si>
    <t xml:space="preserve">8</t>
  </si>
  <si>
    <t xml:space="preserve">ТЦ_21.1.04.01_47_4704087478_31.07.2026_02</t>
  </si>
  <si>
    <t xml:space="preserve">Кабель для СПС огнестойкий КПСнг(А)-FRLSLTx 1х2х0,5</t>
  </si>
  <si>
    <t xml:space="preserve">ГЭСНм 81-03-08-2022 Приложение 8.4</t>
  </si>
  <si>
    <t xml:space="preserve">9</t>
  </si>
  <si>
    <t xml:space="preserve">ГЭСНм08-03-574-01</t>
  </si>
  <si>
    <t xml:space="preserve">Разводка по устройствам и подключение жил кабелей или проводов сечением: до 10 мм2</t>
  </si>
  <si>
    <t xml:space="preserve">1-100-42</t>
  </si>
  <si>
    <t xml:space="preserve">Средний разряд работы 4,2</t>
  </si>
  <si>
    <t xml:space="preserve">01.3.01.02-0002</t>
  </si>
  <si>
    <t xml:space="preserve">Вазелин технический</t>
  </si>
  <si>
    <t xml:space="preserve">01.7.02.09-0002</t>
  </si>
  <si>
    <t xml:space="preserve">Шпагат бумажный, диаметр 2,5 мм</t>
  </si>
  <si>
    <t xml:space="preserve">01.7.20.04-0005</t>
  </si>
  <si>
    <t xml:space="preserve">Нитки швейные армированные</t>
  </si>
  <si>
    <t xml:space="preserve">14.4.03.17-0101</t>
  </si>
  <si>
    <t xml:space="preserve">Лак КФ-965</t>
  </si>
  <si>
    <t xml:space="preserve">25.2.01.01-0001</t>
  </si>
  <si>
    <t xml:space="preserve">Бирки-оконцеватели маркировочные А671</t>
  </si>
  <si>
    <t xml:space="preserve">9.1</t>
  </si>
  <si>
    <t xml:space="preserve">ИТОГИ ПО СМЕТЕ</t>
  </si>
  <si>
    <t xml:space="preserve">ВСЕГО строительные работы</t>
  </si>
  <si>
    <t xml:space="preserve">в том числе</t>
  </si>
  <si>
    <t xml:space="preserve">всего прямые затраты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</si>
  <si>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</si>
  <si>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</si>
  <si>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</si>
  <si>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</si>
  <si>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</si>
  <si>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</si>
  <si>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 xml:space="preserve">всего ФОТ</t>
  </si>
  <si>
    <t xml:space="preserve">всего накладные расходы</t>
  </si>
  <si>
    <t xml:space="preserve">всего сметная прибыль</t>
  </si>
  <si>
    <t xml:space="preserve">ВСЕГО монтажные работы</t>
  </si>
  <si>
    <t xml:space="preserve">ВСЕГО оборудование</t>
  </si>
  <si>
    <t xml:space="preserve">ВСЕГО прочие затраты</t>
  </si>
  <si>
    <t xml:space="preserve">прочие затраты</t>
  </si>
  <si>
    <t xml:space="preserve">прочие работы</t>
  </si>
  <si>
    <t xml:space="preserve">     прямые затраты</t>
  </si>
  <si>
    <t xml:space="preserve">ВСЕГО по смете</t>
  </si>
  <si>
    <t xml:space="preserve">Всего прямые затраты</t>
  </si>
  <si>
    <t xml:space="preserve">Всего ФОТ</t>
  </si>
  <si>
    <t xml:space="preserve">Всего накладные расходы</t>
  </si>
  <si>
    <t xml:space="preserve">Всего сметная прибыль</t>
  </si>
  <si>
    <t xml:space="preserve">Всего оборудование</t>
  </si>
  <si>
    <t xml:space="preserve">Всего прочие затраты</t>
  </si>
  <si>
    <t xml:space="preserve">Справочно</t>
  </si>
  <si>
    <t xml:space="preserve">          материальные ресурсы, отсутствующие в ФРСН</t>
  </si>
  <si>
    <t xml:space="preserve">          оборудование, отсутствующие в ФРСН</t>
  </si>
  <si>
    <t xml:space="preserve">          затраты труда рабочих</t>
  </si>
  <si>
    <t xml:space="preserve">          затраты труда машинистов</t>
  </si>
  <si>
    <t xml:space="preserve">Налоги</t>
  </si>
  <si>
    <t xml:space="preserve">НДС 5% в том числе</t>
  </si>
  <si>
    <t xml:space="preserve">Итого</t>
  </si>
  <si>
    <t xml:space="preserve">Итого по смете</t>
  </si>
  <si>
    <t xml:space="preserve">*Сметная стоимость на единицу измерения и всего в текущем уровне цен для эксплуатации машин, материальных ресурсов и оборудования определена с учетом НДС 22%</t>
  </si>
  <si>
    <t xml:space="preserve">Составил</t>
  </si>
  <si>
    <t xml:space="preserve">[должность, подпись (инициалы, фамилия)]</t>
  </si>
  <si>
    <t xml:space="preserve">Проверил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</si>
</sst>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6">
    <font>
      <sz val="9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 Narrow"/>
      <family val="2"/>
      <charset val="204"/>
    </font>
    <font>
      <b val="true"/>
      <sz val="10"/>
      <name val="Arial Narrow"/>
      <family val="2"/>
      <charset val="204"/>
    </font>
    <font>
      <i val="true"/>
      <sz val="7"/>
      <name val="Arial Narrow"/>
      <family val="2"/>
      <charset val="204"/>
    </font>
    <font>
      <b val="true"/>
      <sz val="8"/>
      <name val="Arial Narrow"/>
      <family val="2"/>
      <charset val="204"/>
    </font>
    <font>
      <b val="true"/>
      <sz val="10"/>
      <name val="Times New Roman"/>
      <family val="1"/>
      <charset val="204"/>
    </font>
    <font>
      <i val="true"/>
      <sz val="8"/>
      <name val="Arial Narrow"/>
      <family val="2"/>
      <charset val="204"/>
    </font>
    <font>
      <sz val="8"/>
      <name val="Arial Cyr"/>
      <family val="0"/>
      <charset val="204"/>
    </font>
    <font>
      <b val="true"/>
      <sz val="7.5"/>
      <name val="Arial Narrow"/>
      <family val="2"/>
      <charset val="204"/>
    </font>
    <font>
      <sz val="7.5"/>
      <name val="Arial Narrow"/>
      <family val="2"/>
      <charset val="204"/>
    </font>
    <font>
      <u val="single"/>
      <sz val="7.5"/>
      <name val="Arial Narrow"/>
      <family val="2"/>
      <charset val="204"/>
    </font>
    <font>
      <i val="true"/>
      <sz val="7.5"/>
      <name val="Arial Narrow"/>
      <family val="2"/>
      <charset val="204"/>
    </font>
    <font>
      <sz val="7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6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229"/>
  <sheetViews>
    <sheetView showFormulas="false" showGridLines="true" showRowColHeaders="true" showZeros="true" rightToLeft="false" tabSelected="true" showOutlineSymbols="true" defaultGridColor="true" view="normal" topLeftCell="A196" colorId="64" zoomScale="100" zoomScaleNormal="100" zoomScalePageLayoutView="100" workbookViewId="0">
      <selection pane="topLeft" activeCell="N215" activeCellId="0" sqref="N215"/>
    </sheetView>
  </sheetViews>
  <sheetFormatPr defaultColWidth="9.14453125" defaultRowHeight="12.75" zeroHeight="false" outlineLevelRow="0" outlineLevelCol="0"/>
  <cols>
    <col collapsed="false" customWidth="true" hidden="false" outlineLevel="0" max="1" min="1" style="1" width="4.43"/>
    <col collapsed="false" customWidth="true" hidden="false" outlineLevel="0" max="2" min="2" style="2" width="10.29"/>
    <col collapsed="false" customWidth="true" hidden="false" outlineLevel="0" max="3" min="3" style="3" width="21.14"/>
    <col collapsed="false" customWidth="true" hidden="false" outlineLevel="0" max="4" min="4" style="4" width="8.71"/>
    <col collapsed="false" customWidth="true" hidden="false" outlineLevel="0" max="5" min="5" style="5" width="8.71"/>
    <col collapsed="false" customWidth="true" hidden="false" outlineLevel="0" max="6" min="6" style="5" width="5.71"/>
    <col collapsed="false" customWidth="false" hidden="false" outlineLevel="0" max="7" min="7" style="5" width="9.14"/>
    <col collapsed="false" customWidth="true" hidden="false" outlineLevel="0" max="8" min="8" style="6" width="8.71"/>
    <col collapsed="false" customWidth="true" hidden="false" outlineLevel="0" max="9" min="9" style="5" width="5.71"/>
    <col collapsed="false" customWidth="true" hidden="false" outlineLevel="0" max="10" min="10" style="6" width="8.86"/>
    <col collapsed="false" customWidth="true" hidden="false" outlineLevel="0" max="11" min="11" style="5" width="4.71"/>
    <col collapsed="false" customWidth="true" hidden="false" outlineLevel="0" max="12" min="12" style="6" width="10.71"/>
    <col collapsed="false" customWidth="false" hidden="false" outlineLevel="0" max="16384" min="13" style="7" width="9.14"/>
  </cols>
  <sheetData>
    <row r="2" customFormat="false" ht="15.75" hidden="false" customHeight="true" outlineLevel="0" collapsed="false">
      <c r="A2" s="8" t="s">
        <v>0</v>
      </c>
      <c r="B2" s="8"/>
      <c r="C2" s="8"/>
      <c r="D2" s="8"/>
      <c r="E2" s="8"/>
      <c r="F2" s="9" t="s">
        <v>1</v>
      </c>
      <c r="G2" s="9"/>
      <c r="H2" s="9"/>
      <c r="I2" s="9"/>
      <c r="J2" s="9"/>
      <c r="K2" s="9"/>
      <c r="L2" s="9"/>
    </row>
    <row r="4" customFormat="false" ht="17.25" hidden="false" customHeight="true" outlineLevel="0" collapsed="false">
      <c r="A4" s="10" t="s">
        <v>2</v>
      </c>
      <c r="B4" s="10"/>
      <c r="C4" s="10"/>
      <c r="D4" s="10"/>
      <c r="E4" s="10"/>
      <c r="F4" s="11" t="s">
        <v>3</v>
      </c>
      <c r="G4" s="11"/>
      <c r="H4" s="11"/>
      <c r="I4" s="11"/>
      <c r="J4" s="11"/>
      <c r="K4" s="11"/>
      <c r="L4" s="11"/>
    </row>
    <row r="5" customFormat="false" ht="55.5" hidden="false" customHeight="true" outlineLevel="0" collapsed="false">
      <c r="A5" s="10" t="s">
        <v>4</v>
      </c>
      <c r="B5" s="10"/>
      <c r="C5" s="10"/>
      <c r="D5" s="10"/>
      <c r="E5" s="10"/>
      <c r="F5" s="11" t="s">
        <v>5</v>
      </c>
      <c r="G5" s="11"/>
      <c r="H5" s="11"/>
      <c r="I5" s="11"/>
      <c r="J5" s="11"/>
      <c r="K5" s="11"/>
      <c r="L5" s="11"/>
    </row>
    <row r="6" customFormat="false" ht="244.5" hidden="false" customHeight="true" outlineLevel="0" collapsed="false">
      <c r="A6" s="10" t="s">
        <v>6</v>
      </c>
      <c r="B6" s="10"/>
      <c r="C6" s="10"/>
      <c r="D6" s="10"/>
      <c r="E6" s="10"/>
      <c r="F6" s="12" t="s">
        <v>7</v>
      </c>
      <c r="G6" s="12"/>
      <c r="H6" s="12"/>
      <c r="I6" s="12"/>
      <c r="J6" s="12"/>
      <c r="K6" s="12"/>
      <c r="L6" s="12"/>
    </row>
    <row r="7" customFormat="false" ht="142.5" hidden="false" customHeight="true" outlineLevel="0" collapsed="false">
      <c r="A7" s="10" t="s">
        <v>8</v>
      </c>
      <c r="B7" s="10"/>
      <c r="C7" s="10"/>
      <c r="D7" s="10"/>
      <c r="E7" s="10"/>
      <c r="F7" s="12" t="s">
        <v>9</v>
      </c>
      <c r="G7" s="12"/>
      <c r="H7" s="12"/>
      <c r="I7" s="12"/>
      <c r="J7" s="12"/>
      <c r="K7" s="12"/>
      <c r="L7" s="12"/>
    </row>
    <row r="8" customFormat="false" ht="54" hidden="false" customHeight="true" outlineLevel="0" collapsed="false">
      <c r="A8" s="10" t="s">
        <v>10</v>
      </c>
      <c r="B8" s="10"/>
      <c r="C8" s="10"/>
      <c r="D8" s="10"/>
      <c r="E8" s="10"/>
      <c r="F8" s="12" t="s">
        <v>11</v>
      </c>
      <c r="G8" s="12"/>
      <c r="H8" s="12"/>
      <c r="I8" s="12"/>
      <c r="J8" s="12"/>
      <c r="K8" s="12"/>
      <c r="L8" s="12"/>
    </row>
    <row r="9" customFormat="false" ht="30.75" hidden="false" customHeight="true" outlineLevel="0" collapsed="false">
      <c r="A9" s="10" t="s">
        <v>12</v>
      </c>
      <c r="B9" s="10"/>
      <c r="C9" s="10"/>
      <c r="D9" s="10"/>
      <c r="E9" s="10"/>
      <c r="F9" s="12" t="s">
        <v>13</v>
      </c>
      <c r="G9" s="12"/>
      <c r="H9" s="12"/>
      <c r="I9" s="12"/>
      <c r="J9" s="12"/>
      <c r="K9" s="12"/>
      <c r="L9" s="12"/>
    </row>
    <row r="10" customFormat="false" ht="17.25" hidden="false" customHeight="true" outlineLevel="0" collapsed="false">
      <c r="A10" s="10" t="s">
        <v>14</v>
      </c>
      <c r="B10" s="10"/>
      <c r="C10" s="10"/>
      <c r="D10" s="10"/>
      <c r="E10" s="10"/>
      <c r="F10" s="12" t="s">
        <v>15</v>
      </c>
      <c r="G10" s="12"/>
      <c r="H10" s="12"/>
      <c r="I10" s="12"/>
      <c r="J10" s="12"/>
      <c r="K10" s="12"/>
      <c r="L10" s="12"/>
    </row>
    <row r="11" customFormat="false" ht="17.25" hidden="false" customHeight="true" outlineLevel="0" collapsed="false">
      <c r="A11" s="10" t="s">
        <v>16</v>
      </c>
      <c r="B11" s="10"/>
      <c r="C11" s="10"/>
      <c r="D11" s="10"/>
      <c r="E11" s="10"/>
      <c r="F11" s="12" t="s">
        <v>17</v>
      </c>
      <c r="G11" s="12"/>
      <c r="H11" s="12"/>
      <c r="I11" s="12"/>
      <c r="J11" s="12"/>
      <c r="K11" s="12"/>
      <c r="L11" s="12"/>
    </row>
    <row r="12" customFormat="false" ht="10.5" hidden="false" customHeight="true" outlineLevel="0" collapsed="false">
      <c r="A12" s="13"/>
      <c r="C12" s="10"/>
      <c r="D12" s="13"/>
      <c r="E12" s="13"/>
      <c r="F12" s="10"/>
      <c r="G12" s="10"/>
      <c r="H12" s="10"/>
      <c r="I12" s="10"/>
      <c r="J12" s="10"/>
      <c r="K12" s="10"/>
      <c r="L12" s="10"/>
    </row>
    <row r="13" customFormat="false" ht="14.25" hidden="false" customHeight="true" outlineLevel="0" collapsed="false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customFormat="false" ht="16.5" hidden="false" customHeight="true" outlineLevel="0" collapsed="false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6" customFormat="false" ht="15.75" hidden="false" customHeight="true" outlineLevel="0" collapsed="false">
      <c r="A16" s="16" t="s">
        <v>20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customFormat="false" ht="17.25" hidden="false" customHeight="true" outlineLevel="0" collapsed="false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customFormat="false" ht="1.5" hidden="false" customHeight="true" outlineLevel="0" collapsed="false"/>
    <row r="19" customFormat="false" ht="18" hidden="false" customHeight="true" outlineLevel="0" collapsed="false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customFormat="false" ht="18" hidden="false" customHeight="true" outlineLevel="0" collapsed="false">
      <c r="A20" s="20" t="s">
        <v>22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customFormat="false" ht="12.75" hidden="false" customHeight="false" outlineLevel="0" collapsed="false">
      <c r="A21" s="17"/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19"/>
    </row>
    <row r="22" customFormat="false" ht="15.75" hidden="false" customHeight="true" outlineLevel="0" collapsed="false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customFormat="false" ht="21" hidden="false" customHeight="true" outlineLevel="0" collapsed="false">
      <c r="A23" s="15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customFormat="false" ht="1.5" hidden="false" customHeight="true" outlineLevel="0" collapsed="false"/>
    <row r="25" customFormat="false" ht="12.75" hidden="false" customHeight="false" outlineLevel="0" collapsed="false">
      <c r="A25" s="1" t="s">
        <v>25</v>
      </c>
      <c r="C25" s="23" t="s">
        <v>26</v>
      </c>
      <c r="D25" s="4" t="s">
        <v>27</v>
      </c>
    </row>
    <row r="27" customFormat="false" ht="12.75" hidden="false" customHeight="true" outlineLevel="0" collapsed="false">
      <c r="A27" s="1" t="s">
        <v>28</v>
      </c>
      <c r="C27" s="24" t="s">
        <v>29</v>
      </c>
      <c r="D27" s="24"/>
      <c r="E27" s="24"/>
      <c r="F27" s="24"/>
      <c r="G27" s="24"/>
      <c r="H27" s="24"/>
      <c r="I27" s="24"/>
      <c r="J27" s="24"/>
      <c r="K27" s="24"/>
      <c r="L27" s="24"/>
    </row>
    <row r="28" customFormat="false" ht="12.75" hidden="false" customHeight="true" outlineLevel="0" collapsed="false">
      <c r="A28" s="25"/>
      <c r="C28" s="15" t="s">
        <v>30</v>
      </c>
      <c r="D28" s="15"/>
      <c r="E28" s="15"/>
      <c r="F28" s="15"/>
      <c r="G28" s="15"/>
      <c r="H28" s="15"/>
      <c r="I28" s="15"/>
      <c r="J28" s="15"/>
      <c r="K28" s="15"/>
      <c r="L28" s="15"/>
    </row>
    <row r="29" customFormat="false" ht="9" hidden="false" customHeight="true" outlineLevel="0" collapsed="false"/>
    <row r="30" customFormat="false" ht="12.75" hidden="false" customHeight="false" outlineLevel="0" collapsed="false">
      <c r="A30" s="26" t="s">
        <v>31</v>
      </c>
      <c r="B30" s="27"/>
      <c r="D30" s="28" t="s">
        <v>32</v>
      </c>
      <c r="E30" s="29"/>
      <c r="F30" s="29"/>
      <c r="G30" s="29"/>
      <c r="H30" s="29"/>
      <c r="I30" s="29"/>
      <c r="J30" s="29"/>
      <c r="K30" s="29"/>
      <c r="L30" s="29"/>
    </row>
    <row r="31" customFormat="false" ht="12.75" hidden="false" customHeight="false" outlineLevel="0" collapsed="false">
      <c r="A31" s="26"/>
      <c r="B31" s="27"/>
      <c r="D31" s="28"/>
      <c r="E31" s="30"/>
      <c r="F31" s="30"/>
      <c r="G31" s="30"/>
      <c r="H31" s="30"/>
      <c r="I31" s="30"/>
      <c r="J31" s="30"/>
      <c r="K31" s="30"/>
      <c r="L31" s="30"/>
    </row>
    <row r="32" customFormat="false" ht="12.75" hidden="false" customHeight="false" outlineLevel="0" collapsed="false">
      <c r="A32" s="31" t="s">
        <v>33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customFormat="false" ht="12.75" hidden="false" customHeight="false" outlineLevel="0" collapsed="false">
      <c r="A33" s="32"/>
      <c r="B33" s="27"/>
    </row>
    <row r="34" customFormat="false" ht="12.75" hidden="false" customHeight="false" outlineLevel="0" collapsed="false">
      <c r="A34" s="33" t="s">
        <v>34</v>
      </c>
      <c r="B34" s="34"/>
      <c r="C34" s="35"/>
      <c r="D34" s="36" t="s">
        <v>35</v>
      </c>
      <c r="E34" s="37" t="s">
        <v>36</v>
      </c>
      <c r="F34" s="37"/>
      <c r="G34" s="38" t="s">
        <v>37</v>
      </c>
      <c r="H34" s="38"/>
      <c r="I34" s="38"/>
      <c r="J34" s="39" t="s">
        <v>38</v>
      </c>
      <c r="K34" s="39"/>
      <c r="L34" s="40" t="s">
        <v>39</v>
      </c>
    </row>
    <row r="35" customFormat="false" ht="12.75" hidden="false" customHeight="false" outlineLevel="0" collapsed="false">
      <c r="A35" s="41" t="s">
        <v>40</v>
      </c>
      <c r="C35" s="42"/>
      <c r="D35" s="43"/>
      <c r="E35" s="44"/>
      <c r="F35" s="37"/>
      <c r="G35" s="45" t="s">
        <v>41</v>
      </c>
      <c r="H35" s="45"/>
      <c r="I35" s="45"/>
      <c r="J35" s="39" t="s">
        <v>42</v>
      </c>
      <c r="K35" s="39"/>
      <c r="L35" s="40" t="s">
        <v>39</v>
      </c>
    </row>
    <row r="36" customFormat="false" ht="13.5" hidden="false" customHeight="true" outlineLevel="0" collapsed="false">
      <c r="A36" s="46" t="s">
        <v>43</v>
      </c>
      <c r="C36" s="35"/>
      <c r="D36" s="36" t="s">
        <v>44</v>
      </c>
      <c r="E36" s="37" t="s">
        <v>39</v>
      </c>
      <c r="F36" s="37"/>
      <c r="G36" s="37" t="s">
        <v>45</v>
      </c>
      <c r="H36" s="47"/>
      <c r="I36" s="44"/>
      <c r="J36" s="48" t="s">
        <v>46</v>
      </c>
      <c r="K36" s="48"/>
      <c r="L36" s="40" t="s">
        <v>47</v>
      </c>
    </row>
    <row r="37" customFormat="false" ht="13.5" hidden="false" customHeight="true" outlineLevel="0" collapsed="false">
      <c r="A37" s="46" t="s">
        <v>48</v>
      </c>
      <c r="C37" s="35"/>
      <c r="D37" s="36" t="s">
        <v>49</v>
      </c>
      <c r="E37" s="37" t="s">
        <v>39</v>
      </c>
      <c r="F37" s="37"/>
      <c r="G37" s="37" t="s">
        <v>50</v>
      </c>
      <c r="H37" s="47"/>
      <c r="I37" s="44"/>
      <c r="J37" s="48" t="s">
        <v>51</v>
      </c>
      <c r="K37" s="48"/>
      <c r="L37" s="40" t="s">
        <v>47</v>
      </c>
    </row>
    <row r="38" customFormat="false" ht="13.5" hidden="false" customHeight="true" outlineLevel="0" collapsed="false">
      <c r="A38" s="46" t="s">
        <v>52</v>
      </c>
      <c r="C38" s="35"/>
      <c r="D38" s="36" t="s">
        <v>53</v>
      </c>
      <c r="E38" s="37" t="s">
        <v>39</v>
      </c>
      <c r="F38" s="37"/>
      <c r="G38" s="37"/>
      <c r="H38" s="47"/>
      <c r="I38" s="44"/>
      <c r="J38" s="49"/>
      <c r="K38" s="49"/>
      <c r="L38" s="40"/>
    </row>
    <row r="39" customFormat="false" ht="13.5" hidden="false" customHeight="true" outlineLevel="0" collapsed="false">
      <c r="A39" s="46" t="s">
        <v>54</v>
      </c>
      <c r="C39" s="35"/>
      <c r="D39" s="36" t="s">
        <v>55</v>
      </c>
      <c r="E39" s="37" t="s">
        <v>39</v>
      </c>
      <c r="F39" s="37"/>
      <c r="G39" s="37"/>
      <c r="H39" s="47"/>
      <c r="I39" s="50"/>
      <c r="J39" s="51"/>
      <c r="K39" s="50"/>
      <c r="L39" s="47"/>
    </row>
    <row r="40" customFormat="false" ht="13.5" hidden="false" customHeight="true" outlineLevel="0" collapsed="false">
      <c r="A40" s="52"/>
      <c r="B40" s="53"/>
      <c r="C40" s="54"/>
      <c r="D40" s="55"/>
      <c r="E40" s="50"/>
      <c r="F40" s="50"/>
      <c r="G40" s="50"/>
      <c r="H40" s="47"/>
      <c r="I40" s="50"/>
      <c r="J40" s="47"/>
      <c r="K40" s="56"/>
      <c r="L40" s="57"/>
    </row>
    <row r="41" customFormat="false" ht="16.5" hidden="false" customHeight="true" outlineLevel="0" collapsed="false">
      <c r="A41" s="58" t="s">
        <v>56</v>
      </c>
      <c r="B41" s="59" t="s">
        <v>57</v>
      </c>
      <c r="C41" s="60" t="s">
        <v>58</v>
      </c>
      <c r="D41" s="61" t="s">
        <v>59</v>
      </c>
      <c r="E41" s="60" t="s">
        <v>60</v>
      </c>
      <c r="F41" s="60"/>
      <c r="G41" s="60"/>
      <c r="H41" s="60" t="s">
        <v>61</v>
      </c>
      <c r="I41" s="60"/>
      <c r="J41" s="60"/>
      <c r="K41" s="60"/>
      <c r="L41" s="60"/>
    </row>
    <row r="42" customFormat="false" ht="45.75" hidden="false" customHeight="true" outlineLevel="0" collapsed="false">
      <c r="A42" s="58"/>
      <c r="B42" s="59"/>
      <c r="C42" s="60"/>
      <c r="D42" s="61"/>
      <c r="E42" s="62" t="s">
        <v>62</v>
      </c>
      <c r="F42" s="62" t="s">
        <v>63</v>
      </c>
      <c r="G42" s="62" t="s">
        <v>64</v>
      </c>
      <c r="H42" s="63" t="s">
        <v>65</v>
      </c>
      <c r="I42" s="64" t="s">
        <v>66</v>
      </c>
      <c r="J42" s="64" t="s">
        <v>67</v>
      </c>
      <c r="K42" s="62" t="s">
        <v>63</v>
      </c>
      <c r="L42" s="64" t="s">
        <v>68</v>
      </c>
    </row>
    <row r="43" customFormat="false" ht="12.75" hidden="false" customHeight="false" outlineLevel="0" collapsed="false">
      <c r="A43" s="65" t="n">
        <v>1</v>
      </c>
      <c r="B43" s="66" t="n">
        <v>2</v>
      </c>
      <c r="C43" s="67" t="n">
        <v>3</v>
      </c>
      <c r="D43" s="68" t="n">
        <v>4</v>
      </c>
      <c r="E43" s="69" t="n">
        <v>5</v>
      </c>
      <c r="F43" s="69" t="n">
        <v>6</v>
      </c>
      <c r="G43" s="69" t="n">
        <v>7</v>
      </c>
      <c r="H43" s="69" t="n">
        <v>8</v>
      </c>
      <c r="I43" s="69" t="n">
        <v>9</v>
      </c>
      <c r="J43" s="69" t="n">
        <v>10</v>
      </c>
      <c r="K43" s="69" t="n">
        <v>11</v>
      </c>
      <c r="L43" s="70" t="n">
        <v>12</v>
      </c>
    </row>
    <row r="44" customFormat="false" ht="16.4" hidden="false" customHeight="false" outlineLevel="0" collapsed="false">
      <c r="A44" s="71" t="s">
        <v>69</v>
      </c>
      <c r="B44" s="72" t="s">
        <v>70</v>
      </c>
      <c r="C44" s="73" t="s">
        <v>71</v>
      </c>
      <c r="D44" s="74" t="s">
        <v>72</v>
      </c>
      <c r="E44" s="75" t="n">
        <v>1</v>
      </c>
      <c r="F44" s="76"/>
      <c r="G44" s="75" t="n">
        <v>1</v>
      </c>
      <c r="H44" s="77"/>
      <c r="I44" s="76"/>
      <c r="J44" s="77"/>
      <c r="K44" s="76"/>
      <c r="L44" s="77"/>
    </row>
    <row r="45" customFormat="false" ht="12.75" hidden="false" customHeight="false" outlineLevel="0" collapsed="false">
      <c r="A45" s="78"/>
      <c r="B45" s="2" t="s">
        <v>69</v>
      </c>
      <c r="C45" s="3" t="s">
        <v>73</v>
      </c>
      <c r="D45" s="79" t="s">
        <v>47</v>
      </c>
      <c r="G45" s="80" t="n">
        <v>6</v>
      </c>
      <c r="L45" s="81" t="n">
        <v>2479.74</v>
      </c>
    </row>
    <row r="46" customFormat="false" ht="12.75" hidden="false" customHeight="false" outlineLevel="0" collapsed="false">
      <c r="A46" s="78"/>
      <c r="B46" s="2" t="s">
        <v>74</v>
      </c>
      <c r="C46" s="3" t="s">
        <v>75</v>
      </c>
      <c r="D46" s="79"/>
      <c r="E46" s="80" t="n">
        <v>6</v>
      </c>
      <c r="G46" s="80" t="n">
        <v>6</v>
      </c>
      <c r="J46" s="81" t="n">
        <v>413.29</v>
      </c>
      <c r="L46" s="81" t="n">
        <v>2479.74</v>
      </c>
    </row>
    <row r="47" customFormat="false" ht="12.75" hidden="false" customHeight="false" outlineLevel="0" collapsed="false">
      <c r="A47" s="78"/>
      <c r="B47" s="2" t="s">
        <v>76</v>
      </c>
      <c r="C47" s="3" t="s">
        <v>77</v>
      </c>
      <c r="D47" s="79"/>
    </row>
    <row r="48" customFormat="false" ht="12.75" hidden="false" customHeight="false" outlineLevel="0" collapsed="false">
      <c r="A48" s="78"/>
      <c r="C48" s="3" t="s">
        <v>78</v>
      </c>
      <c r="D48" s="79" t="s">
        <v>47</v>
      </c>
    </row>
    <row r="49" customFormat="false" ht="12.75" hidden="false" customHeight="false" outlineLevel="0" collapsed="false">
      <c r="A49" s="78"/>
      <c r="B49" s="2" t="s">
        <v>79</v>
      </c>
      <c r="C49" s="3" t="s">
        <v>80</v>
      </c>
      <c r="D49" s="79"/>
      <c r="L49" s="81" t="n">
        <v>157.47</v>
      </c>
    </row>
    <row r="50" customFormat="false" ht="16.4" hidden="false" customHeight="false" outlineLevel="0" collapsed="false">
      <c r="A50" s="78"/>
      <c r="B50" s="2" t="s">
        <v>81</v>
      </c>
      <c r="C50" s="3" t="s">
        <v>82</v>
      </c>
      <c r="D50" s="79" t="s">
        <v>83</v>
      </c>
      <c r="E50" s="80" t="n">
        <v>0.05</v>
      </c>
      <c r="G50" s="80" t="n">
        <v>0.05</v>
      </c>
      <c r="H50" s="81" t="n">
        <v>206.43</v>
      </c>
      <c r="I50" s="80" t="n">
        <v>1.4</v>
      </c>
      <c r="J50" s="81" t="n">
        <v>352.58</v>
      </c>
      <c r="L50" s="81" t="n">
        <v>17.63</v>
      </c>
    </row>
    <row r="51" customFormat="false" ht="16.4" hidden="false" customHeight="false" outlineLevel="0" collapsed="false">
      <c r="A51" s="78"/>
      <c r="B51" s="2" t="s">
        <v>84</v>
      </c>
      <c r="C51" s="3" t="s">
        <v>85</v>
      </c>
      <c r="D51" s="79" t="s">
        <v>86</v>
      </c>
      <c r="E51" s="80" t="n">
        <v>0.06</v>
      </c>
      <c r="G51" s="80" t="n">
        <v>0.06</v>
      </c>
      <c r="J51" s="81" t="n">
        <v>10.02</v>
      </c>
      <c r="L51" s="81" t="n">
        <v>0.6</v>
      </c>
    </row>
    <row r="52" customFormat="false" ht="38.8" hidden="false" customHeight="false" outlineLevel="0" collapsed="false">
      <c r="A52" s="78"/>
      <c r="B52" s="2" t="s">
        <v>87</v>
      </c>
      <c r="C52" s="3" t="s">
        <v>88</v>
      </c>
      <c r="D52" s="79" t="s">
        <v>89</v>
      </c>
      <c r="E52" s="80" t="n">
        <v>10.53</v>
      </c>
      <c r="G52" s="80" t="n">
        <v>10.53</v>
      </c>
      <c r="H52" s="81" t="n">
        <v>2.27</v>
      </c>
      <c r="I52" s="80" t="n">
        <v>1.54</v>
      </c>
      <c r="J52" s="81" t="n">
        <v>4.27</v>
      </c>
      <c r="L52" s="81" t="n">
        <v>44.96</v>
      </c>
    </row>
    <row r="53" customFormat="false" ht="31.3" hidden="false" customHeight="false" outlineLevel="0" collapsed="false">
      <c r="A53" s="78"/>
      <c r="B53" s="2" t="s">
        <v>90</v>
      </c>
      <c r="C53" s="3" t="s">
        <v>91</v>
      </c>
      <c r="D53" s="79" t="s">
        <v>92</v>
      </c>
      <c r="E53" s="80" t="n">
        <v>0.0004</v>
      </c>
      <c r="G53" s="80" t="n">
        <v>0.0004</v>
      </c>
      <c r="H53" s="81" t="n">
        <v>97479.2</v>
      </c>
      <c r="I53" s="80" t="n">
        <v>1.12</v>
      </c>
      <c r="J53" s="81" t="n">
        <v>133195.57</v>
      </c>
      <c r="L53" s="81" t="n">
        <v>53.28</v>
      </c>
    </row>
    <row r="54" customFormat="false" ht="31.3" hidden="false" customHeight="false" outlineLevel="0" collapsed="false">
      <c r="A54" s="78"/>
      <c r="B54" s="2" t="s">
        <v>93</v>
      </c>
      <c r="C54" s="3" t="s">
        <v>94</v>
      </c>
      <c r="D54" s="79" t="s">
        <v>83</v>
      </c>
      <c r="E54" s="80" t="n">
        <v>0.01</v>
      </c>
      <c r="G54" s="80" t="n">
        <v>0.01</v>
      </c>
      <c r="H54" s="81" t="n">
        <v>373.74</v>
      </c>
      <c r="I54" s="80" t="n">
        <v>1.65</v>
      </c>
      <c r="J54" s="81" t="n">
        <v>752.34</v>
      </c>
      <c r="L54" s="81" t="n">
        <v>7.52</v>
      </c>
    </row>
    <row r="55" customFormat="false" ht="23.85" hidden="false" customHeight="false" outlineLevel="0" collapsed="false">
      <c r="A55" s="78"/>
      <c r="B55" s="2" t="s">
        <v>95</v>
      </c>
      <c r="C55" s="3" t="s">
        <v>96</v>
      </c>
      <c r="D55" s="79" t="s">
        <v>83</v>
      </c>
      <c r="E55" s="80" t="n">
        <v>0.01</v>
      </c>
      <c r="G55" s="80" t="n">
        <v>0.01</v>
      </c>
      <c r="H55" s="81" t="n">
        <v>931.11</v>
      </c>
      <c r="I55" s="80" t="n">
        <v>1.62</v>
      </c>
      <c r="J55" s="81" t="n">
        <v>1840.25</v>
      </c>
      <c r="L55" s="81" t="n">
        <v>18.4</v>
      </c>
    </row>
    <row r="56" customFormat="false" ht="16.4" hidden="false" customHeight="false" outlineLevel="0" collapsed="false">
      <c r="A56" s="78"/>
      <c r="B56" s="2" t="s">
        <v>97</v>
      </c>
      <c r="C56" s="3" t="s">
        <v>98</v>
      </c>
      <c r="D56" s="79" t="s">
        <v>83</v>
      </c>
      <c r="E56" s="80" t="n">
        <v>0.006</v>
      </c>
      <c r="G56" s="80" t="n">
        <v>0.006</v>
      </c>
      <c r="H56" s="81" t="n">
        <v>157.44</v>
      </c>
      <c r="I56" s="80" t="n">
        <v>1.23</v>
      </c>
      <c r="J56" s="81" t="n">
        <v>236.25</v>
      </c>
      <c r="L56" s="81" t="n">
        <v>1.42</v>
      </c>
    </row>
    <row r="57" customFormat="false" ht="23.85" hidden="false" customHeight="false" outlineLevel="0" collapsed="false">
      <c r="A57" s="78"/>
      <c r="B57" s="2" t="s">
        <v>99</v>
      </c>
      <c r="C57" s="3" t="s">
        <v>100</v>
      </c>
      <c r="D57" s="79" t="s">
        <v>101</v>
      </c>
      <c r="E57" s="80" t="n">
        <v>0.05</v>
      </c>
      <c r="G57" s="80" t="n">
        <v>0.05</v>
      </c>
      <c r="H57" s="81" t="n">
        <v>235.73</v>
      </c>
      <c r="I57" s="80" t="n">
        <v>0.95</v>
      </c>
      <c r="J57" s="81" t="n">
        <v>273.21</v>
      </c>
      <c r="L57" s="81" t="n">
        <v>13.66</v>
      </c>
    </row>
    <row r="58" customFormat="false" ht="12.75" hidden="false" customHeight="true" outlineLevel="0" collapsed="false">
      <c r="A58" s="82"/>
      <c r="B58" s="83"/>
      <c r="C58" s="84" t="s">
        <v>102</v>
      </c>
      <c r="D58" s="84"/>
      <c r="E58" s="84"/>
      <c r="F58" s="84"/>
      <c r="G58" s="85"/>
      <c r="H58" s="86"/>
      <c r="I58" s="85"/>
      <c r="J58" s="86"/>
      <c r="K58" s="85"/>
      <c r="L58" s="87" t="n">
        <v>2637.21</v>
      </c>
    </row>
    <row r="59" customFormat="false" ht="38.8" hidden="false" customHeight="false" outlineLevel="0" collapsed="false">
      <c r="A59" s="78" t="s">
        <v>103</v>
      </c>
      <c r="B59" s="2" t="s">
        <v>104</v>
      </c>
      <c r="C59" s="3" t="s">
        <v>105</v>
      </c>
      <c r="D59" s="79" t="s">
        <v>106</v>
      </c>
      <c r="E59" s="80" t="n">
        <v>2</v>
      </c>
      <c r="G59" s="80" t="n">
        <v>2</v>
      </c>
      <c r="J59" s="81" t="n">
        <v>0</v>
      </c>
      <c r="L59" s="81" t="n">
        <v>49.59</v>
      </c>
    </row>
    <row r="60" customFormat="false" ht="12.75" hidden="false" customHeight="false" outlineLevel="0" collapsed="false">
      <c r="A60" s="78"/>
      <c r="C60" s="3" t="s">
        <v>107</v>
      </c>
      <c r="D60" s="79"/>
      <c r="L60" s="81" t="n">
        <v>2479.74</v>
      </c>
    </row>
    <row r="61" customFormat="false" ht="31.3" hidden="false" customHeight="false" outlineLevel="0" collapsed="false">
      <c r="A61" s="78"/>
      <c r="B61" s="2" t="s">
        <v>108</v>
      </c>
      <c r="C61" s="3" t="s">
        <v>109</v>
      </c>
      <c r="D61" s="79" t="n">
        <v>95</v>
      </c>
      <c r="F61" s="80" t="n">
        <v>95</v>
      </c>
      <c r="L61" s="81" t="n">
        <v>2355.75</v>
      </c>
    </row>
    <row r="62" customFormat="false" ht="31.3" hidden="false" customHeight="false" outlineLevel="0" collapsed="false">
      <c r="A62" s="78"/>
      <c r="B62" s="2" t="s">
        <v>110</v>
      </c>
      <c r="C62" s="3" t="s">
        <v>109</v>
      </c>
      <c r="D62" s="79" t="n">
        <v>53</v>
      </c>
      <c r="F62" s="80" t="n">
        <v>53</v>
      </c>
      <c r="L62" s="81" t="n">
        <v>1314.26</v>
      </c>
    </row>
    <row r="63" customFormat="false" ht="12.75" hidden="false" customHeight="true" outlineLevel="0" collapsed="false">
      <c r="A63" s="82"/>
      <c r="B63" s="83"/>
      <c r="C63" s="84" t="s">
        <v>111</v>
      </c>
      <c r="D63" s="84"/>
      <c r="E63" s="84"/>
      <c r="F63" s="84"/>
      <c r="G63" s="85"/>
      <c r="H63" s="86"/>
      <c r="I63" s="85"/>
      <c r="J63" s="87" t="n">
        <v>6356.81</v>
      </c>
      <c r="K63" s="85"/>
      <c r="L63" s="87" t="n">
        <v>6356.81</v>
      </c>
    </row>
    <row r="64" customFormat="false" ht="31.3" hidden="false" customHeight="false" outlineLevel="0" collapsed="false">
      <c r="A64" s="78" t="s">
        <v>76</v>
      </c>
      <c r="B64" s="2" t="s">
        <v>112</v>
      </c>
      <c r="C64" s="3" t="s">
        <v>113</v>
      </c>
      <c r="D64" s="79" t="s">
        <v>72</v>
      </c>
      <c r="E64" s="80" t="n">
        <v>1</v>
      </c>
      <c r="G64" s="80" t="n">
        <v>1</v>
      </c>
      <c r="J64" s="81" t="n">
        <v>7918.8</v>
      </c>
      <c r="L64" s="81" t="n">
        <v>7918.8</v>
      </c>
    </row>
    <row r="65" customFormat="false" ht="12.75" hidden="false" customHeight="true" outlineLevel="0" collapsed="false">
      <c r="A65" s="82"/>
      <c r="B65" s="83"/>
      <c r="C65" s="84" t="s">
        <v>111</v>
      </c>
      <c r="D65" s="84"/>
      <c r="E65" s="84"/>
      <c r="F65" s="84"/>
      <c r="G65" s="85"/>
      <c r="H65" s="86"/>
      <c r="I65" s="85"/>
      <c r="J65" s="87" t="n">
        <v>7918.8</v>
      </c>
      <c r="K65" s="85"/>
      <c r="L65" s="87" t="n">
        <v>7918.8</v>
      </c>
    </row>
    <row r="66" customFormat="false" ht="16.4" hidden="false" customHeight="false" outlineLevel="0" collapsed="false">
      <c r="A66" s="71" t="s">
        <v>114</v>
      </c>
      <c r="B66" s="72" t="s">
        <v>115</v>
      </c>
      <c r="C66" s="73" t="s">
        <v>116</v>
      </c>
      <c r="D66" s="74" t="s">
        <v>72</v>
      </c>
      <c r="E66" s="75" t="n">
        <v>1</v>
      </c>
      <c r="F66" s="76"/>
      <c r="G66" s="75" t="n">
        <v>1</v>
      </c>
      <c r="H66" s="77"/>
      <c r="I66" s="76"/>
      <c r="J66" s="77"/>
      <c r="K66" s="76"/>
      <c r="L66" s="77"/>
    </row>
    <row r="67" customFormat="false" ht="12.75" hidden="false" customHeight="false" outlineLevel="0" collapsed="false">
      <c r="A67" s="78"/>
      <c r="B67" s="2" t="s">
        <v>69</v>
      </c>
      <c r="C67" s="3" t="s">
        <v>73</v>
      </c>
      <c r="D67" s="79" t="s">
        <v>47</v>
      </c>
      <c r="G67" s="80" t="n">
        <v>3.6</v>
      </c>
      <c r="L67" s="81" t="n">
        <v>1710.72</v>
      </c>
    </row>
    <row r="68" customFormat="false" ht="12.75" hidden="false" customHeight="false" outlineLevel="0" collapsed="false">
      <c r="A68" s="78"/>
      <c r="B68" s="2" t="s">
        <v>117</v>
      </c>
      <c r="C68" s="3" t="s">
        <v>118</v>
      </c>
      <c r="D68" s="79"/>
      <c r="E68" s="80" t="n">
        <v>3.6</v>
      </c>
      <c r="G68" s="80" t="n">
        <v>3.6</v>
      </c>
      <c r="J68" s="81" t="n">
        <v>475.2</v>
      </c>
      <c r="L68" s="81" t="n">
        <v>1710.72</v>
      </c>
    </row>
    <row r="69" customFormat="false" ht="12.75" hidden="false" customHeight="false" outlineLevel="0" collapsed="false">
      <c r="A69" s="78"/>
      <c r="B69" s="2" t="s">
        <v>76</v>
      </c>
      <c r="C69" s="3" t="s">
        <v>77</v>
      </c>
      <c r="D69" s="79"/>
    </row>
    <row r="70" customFormat="false" ht="12.75" hidden="false" customHeight="false" outlineLevel="0" collapsed="false">
      <c r="A70" s="78"/>
      <c r="C70" s="3" t="s">
        <v>78</v>
      </c>
      <c r="D70" s="79" t="s">
        <v>47</v>
      </c>
    </row>
    <row r="71" customFormat="false" ht="12.75" hidden="false" customHeight="false" outlineLevel="0" collapsed="false">
      <c r="A71" s="78"/>
      <c r="B71" s="2" t="s">
        <v>79</v>
      </c>
      <c r="C71" s="3" t="s">
        <v>80</v>
      </c>
      <c r="D71" s="79"/>
      <c r="L71" s="81" t="n">
        <v>80.93</v>
      </c>
    </row>
    <row r="72" customFormat="false" ht="16.4" hidden="false" customHeight="false" outlineLevel="0" collapsed="false">
      <c r="A72" s="78"/>
      <c r="B72" s="2" t="s">
        <v>119</v>
      </c>
      <c r="C72" s="3" t="s">
        <v>120</v>
      </c>
      <c r="D72" s="79" t="s">
        <v>83</v>
      </c>
      <c r="E72" s="80" t="n">
        <v>0.0016</v>
      </c>
      <c r="G72" s="80" t="n">
        <v>0.0016</v>
      </c>
      <c r="H72" s="81" t="n">
        <v>284.15</v>
      </c>
      <c r="I72" s="80" t="n">
        <v>1.6</v>
      </c>
      <c r="J72" s="81" t="n">
        <v>554.66</v>
      </c>
      <c r="L72" s="81" t="n">
        <v>0.89</v>
      </c>
    </row>
    <row r="73" customFormat="false" ht="16.4" hidden="false" customHeight="false" outlineLevel="0" collapsed="false">
      <c r="A73" s="78"/>
      <c r="B73" s="2" t="s">
        <v>84</v>
      </c>
      <c r="C73" s="3" t="s">
        <v>85</v>
      </c>
      <c r="D73" s="79" t="s">
        <v>86</v>
      </c>
      <c r="E73" s="80" t="n">
        <v>0.0676</v>
      </c>
      <c r="G73" s="80" t="n">
        <v>0.0676</v>
      </c>
      <c r="J73" s="81" t="n">
        <v>10.02</v>
      </c>
      <c r="L73" s="81" t="n">
        <v>0.68</v>
      </c>
    </row>
    <row r="74" customFormat="false" ht="31.3" hidden="false" customHeight="false" outlineLevel="0" collapsed="false">
      <c r="A74" s="78"/>
      <c r="B74" s="2" t="s">
        <v>121</v>
      </c>
      <c r="C74" s="3" t="s">
        <v>122</v>
      </c>
      <c r="D74" s="79" t="s">
        <v>101</v>
      </c>
      <c r="E74" s="80" t="n">
        <v>0.03</v>
      </c>
      <c r="G74" s="80" t="n">
        <v>0.03</v>
      </c>
      <c r="H74" s="81" t="n">
        <v>978.09</v>
      </c>
      <c r="I74" s="80" t="n">
        <v>1.22</v>
      </c>
      <c r="J74" s="81" t="n">
        <v>1455.79</v>
      </c>
      <c r="L74" s="81" t="n">
        <v>43.67</v>
      </c>
    </row>
    <row r="75" customFormat="false" ht="16.4" hidden="false" customHeight="false" outlineLevel="0" collapsed="false">
      <c r="A75" s="78"/>
      <c r="B75" s="2" t="s">
        <v>123</v>
      </c>
      <c r="C75" s="3" t="s">
        <v>124</v>
      </c>
      <c r="D75" s="79" t="s">
        <v>92</v>
      </c>
      <c r="E75" s="80" t="n">
        <v>2E-005</v>
      </c>
      <c r="G75" s="80" t="n">
        <v>2E-005</v>
      </c>
      <c r="H75" s="81" t="n">
        <v>4338.27</v>
      </c>
      <c r="I75" s="80" t="n">
        <v>1.22</v>
      </c>
      <c r="J75" s="81" t="n">
        <v>6457.08</v>
      </c>
      <c r="L75" s="81" t="n">
        <v>0.13</v>
      </c>
    </row>
    <row r="76" customFormat="false" ht="23.85" hidden="false" customHeight="false" outlineLevel="0" collapsed="false">
      <c r="A76" s="78"/>
      <c r="B76" s="2" t="s">
        <v>125</v>
      </c>
      <c r="C76" s="3" t="s">
        <v>126</v>
      </c>
      <c r="D76" s="79" t="s">
        <v>83</v>
      </c>
      <c r="E76" s="80" t="n">
        <v>0.02</v>
      </c>
      <c r="G76" s="80" t="n">
        <v>0.02</v>
      </c>
      <c r="H76" s="81" t="n">
        <v>899.56</v>
      </c>
      <c r="I76" s="80" t="n">
        <v>1.62</v>
      </c>
      <c r="J76" s="81" t="n">
        <v>1777.89</v>
      </c>
      <c r="L76" s="81" t="n">
        <v>35.56</v>
      </c>
    </row>
    <row r="77" customFormat="false" ht="12.75" hidden="false" customHeight="true" outlineLevel="0" collapsed="false">
      <c r="A77" s="82"/>
      <c r="B77" s="83"/>
      <c r="C77" s="84" t="s">
        <v>102</v>
      </c>
      <c r="D77" s="84"/>
      <c r="E77" s="84"/>
      <c r="F77" s="84"/>
      <c r="G77" s="85"/>
      <c r="H77" s="86"/>
      <c r="I77" s="85"/>
      <c r="J77" s="86"/>
      <c r="K77" s="85"/>
      <c r="L77" s="87" t="n">
        <v>1791.65</v>
      </c>
    </row>
    <row r="78" customFormat="false" ht="38.8" hidden="false" customHeight="false" outlineLevel="0" collapsed="false">
      <c r="A78" s="78" t="s">
        <v>127</v>
      </c>
      <c r="B78" s="2" t="s">
        <v>104</v>
      </c>
      <c r="C78" s="3" t="s">
        <v>105</v>
      </c>
      <c r="D78" s="79" t="s">
        <v>106</v>
      </c>
      <c r="E78" s="80" t="n">
        <v>2</v>
      </c>
      <c r="G78" s="80" t="n">
        <v>2</v>
      </c>
      <c r="J78" s="81" t="n">
        <v>0</v>
      </c>
      <c r="L78" s="81" t="n">
        <v>34.21</v>
      </c>
    </row>
    <row r="79" customFormat="false" ht="12.75" hidden="false" customHeight="false" outlineLevel="0" collapsed="false">
      <c r="A79" s="78"/>
      <c r="C79" s="3" t="s">
        <v>107</v>
      </c>
      <c r="D79" s="79"/>
      <c r="L79" s="81" t="n">
        <v>1710.72</v>
      </c>
    </row>
    <row r="80" customFormat="false" ht="23.85" hidden="false" customHeight="false" outlineLevel="0" collapsed="false">
      <c r="A80" s="78"/>
      <c r="B80" s="2" t="s">
        <v>128</v>
      </c>
      <c r="C80" s="3" t="s">
        <v>129</v>
      </c>
      <c r="D80" s="79" t="n">
        <v>90</v>
      </c>
      <c r="F80" s="80" t="n">
        <v>90</v>
      </c>
      <c r="L80" s="81" t="n">
        <v>1539.65</v>
      </c>
    </row>
    <row r="81" customFormat="false" ht="23.85" hidden="false" customHeight="false" outlineLevel="0" collapsed="false">
      <c r="A81" s="78"/>
      <c r="B81" s="2" t="s">
        <v>130</v>
      </c>
      <c r="C81" s="3" t="s">
        <v>129</v>
      </c>
      <c r="D81" s="79" t="n">
        <v>46</v>
      </c>
      <c r="F81" s="80" t="n">
        <v>46</v>
      </c>
      <c r="L81" s="81" t="n">
        <v>786.93</v>
      </c>
    </row>
    <row r="82" customFormat="false" ht="12.75" hidden="false" customHeight="true" outlineLevel="0" collapsed="false">
      <c r="A82" s="82"/>
      <c r="B82" s="83"/>
      <c r="C82" s="84" t="s">
        <v>111</v>
      </c>
      <c r="D82" s="84"/>
      <c r="E82" s="84"/>
      <c r="F82" s="84"/>
      <c r="G82" s="85"/>
      <c r="H82" s="86"/>
      <c r="I82" s="85"/>
      <c r="J82" s="87" t="n">
        <v>4152.44</v>
      </c>
      <c r="K82" s="85"/>
      <c r="L82" s="87" t="n">
        <v>4152.44</v>
      </c>
    </row>
    <row r="83" customFormat="false" ht="31.3" hidden="false" customHeight="false" outlineLevel="0" collapsed="false">
      <c r="A83" s="78" t="s">
        <v>79</v>
      </c>
      <c r="B83" s="2" t="s">
        <v>131</v>
      </c>
      <c r="C83" s="3" t="s">
        <v>132</v>
      </c>
      <c r="D83" s="79" t="s">
        <v>72</v>
      </c>
      <c r="E83" s="80" t="n">
        <v>1</v>
      </c>
      <c r="G83" s="80" t="n">
        <v>1</v>
      </c>
      <c r="J83" s="81" t="n">
        <v>9248.09</v>
      </c>
      <c r="L83" s="81" t="n">
        <v>9248.09</v>
      </c>
    </row>
    <row r="84" customFormat="false" ht="12.75" hidden="false" customHeight="true" outlineLevel="0" collapsed="false">
      <c r="A84" s="82"/>
      <c r="B84" s="83"/>
      <c r="C84" s="84" t="s">
        <v>111</v>
      </c>
      <c r="D84" s="84"/>
      <c r="E84" s="84"/>
      <c r="F84" s="84"/>
      <c r="G84" s="85"/>
      <c r="H84" s="86"/>
      <c r="I84" s="85"/>
      <c r="J84" s="87" t="n">
        <v>9248.09</v>
      </c>
      <c r="K84" s="85"/>
      <c r="L84" s="87" t="n">
        <v>9248.09</v>
      </c>
    </row>
    <row r="85" customFormat="false" ht="31.3" hidden="false" customHeight="false" outlineLevel="0" collapsed="false">
      <c r="A85" s="78" t="s">
        <v>133</v>
      </c>
      <c r="B85" s="2" t="s">
        <v>134</v>
      </c>
      <c r="C85" s="3" t="s">
        <v>135</v>
      </c>
      <c r="D85" s="79" t="s">
        <v>72</v>
      </c>
      <c r="E85" s="80" t="n">
        <v>1</v>
      </c>
      <c r="G85" s="80" t="n">
        <v>1</v>
      </c>
      <c r="J85" s="81" t="n">
        <v>4172.4</v>
      </c>
      <c r="L85" s="81" t="n">
        <v>4172.4</v>
      </c>
    </row>
    <row r="86" customFormat="false" ht="12.75" hidden="false" customHeight="true" outlineLevel="0" collapsed="false">
      <c r="A86" s="82"/>
      <c r="B86" s="83"/>
      <c r="C86" s="84" t="s">
        <v>111</v>
      </c>
      <c r="D86" s="84"/>
      <c r="E86" s="84"/>
      <c r="F86" s="84"/>
      <c r="G86" s="85"/>
      <c r="H86" s="86"/>
      <c r="I86" s="85"/>
      <c r="J86" s="87" t="n">
        <v>4172.4</v>
      </c>
      <c r="K86" s="85"/>
      <c r="L86" s="87" t="n">
        <v>4172.4</v>
      </c>
    </row>
    <row r="87" customFormat="false" ht="16.4" hidden="false" customHeight="false" outlineLevel="0" collapsed="false">
      <c r="A87" s="71" t="s">
        <v>136</v>
      </c>
      <c r="B87" s="72" t="s">
        <v>137</v>
      </c>
      <c r="C87" s="73" t="s">
        <v>138</v>
      </c>
      <c r="D87" s="74" t="s">
        <v>139</v>
      </c>
      <c r="E87" s="75" t="n">
        <v>0.15</v>
      </c>
      <c r="F87" s="76"/>
      <c r="G87" s="75" t="n">
        <v>0.15</v>
      </c>
      <c r="H87" s="77"/>
      <c r="I87" s="76"/>
      <c r="J87" s="77"/>
      <c r="K87" s="76"/>
      <c r="L87" s="77"/>
    </row>
    <row r="88" customFormat="false" ht="12.75" hidden="false" customHeight="false" outlineLevel="0" collapsed="false">
      <c r="A88" s="78"/>
      <c r="B88" s="2" t="s">
        <v>69</v>
      </c>
      <c r="C88" s="3" t="s">
        <v>73</v>
      </c>
      <c r="D88" s="79" t="s">
        <v>47</v>
      </c>
      <c r="G88" s="80" t="n">
        <v>2.4435</v>
      </c>
      <c r="L88" s="81" t="n">
        <v>1083.47</v>
      </c>
    </row>
    <row r="89" customFormat="false" ht="12.75" hidden="false" customHeight="false" outlineLevel="0" collapsed="false">
      <c r="A89" s="78"/>
      <c r="B89" s="2" t="s">
        <v>140</v>
      </c>
      <c r="C89" s="3" t="s">
        <v>141</v>
      </c>
      <c r="D89" s="79"/>
      <c r="E89" s="80" t="n">
        <v>16.29</v>
      </c>
      <c r="G89" s="80" t="n">
        <v>2.4435</v>
      </c>
      <c r="J89" s="81" t="n">
        <v>443.41</v>
      </c>
      <c r="L89" s="81" t="n">
        <v>1083.47</v>
      </c>
    </row>
    <row r="90" customFormat="false" ht="12.75" hidden="false" customHeight="false" outlineLevel="0" collapsed="false">
      <c r="A90" s="78"/>
      <c r="B90" s="2" t="s">
        <v>76</v>
      </c>
      <c r="C90" s="3" t="s">
        <v>77</v>
      </c>
      <c r="D90" s="79"/>
      <c r="L90" s="81" t="n">
        <v>0.11</v>
      </c>
    </row>
    <row r="91" customFormat="false" ht="12.75" hidden="false" customHeight="false" outlineLevel="0" collapsed="false">
      <c r="A91" s="78"/>
      <c r="C91" s="3" t="s">
        <v>78</v>
      </c>
      <c r="D91" s="79" t="s">
        <v>47</v>
      </c>
      <c r="G91" s="80" t="n">
        <v>0.0015</v>
      </c>
      <c r="L91" s="81" t="n">
        <v>0.6</v>
      </c>
    </row>
    <row r="92" customFormat="false" ht="23.85" hidden="false" customHeight="false" outlineLevel="0" collapsed="false">
      <c r="A92" s="78"/>
      <c r="B92" s="2" t="s">
        <v>142</v>
      </c>
      <c r="C92" s="3" t="s">
        <v>143</v>
      </c>
      <c r="D92" s="79" t="s">
        <v>144</v>
      </c>
      <c r="E92" s="80" t="n">
        <v>0.01</v>
      </c>
      <c r="G92" s="80" t="n">
        <v>0.0015</v>
      </c>
      <c r="H92" s="81" t="n">
        <v>37.32</v>
      </c>
      <c r="I92" s="80" t="n">
        <v>1.65</v>
      </c>
      <c r="J92" s="81" t="n">
        <v>75.13</v>
      </c>
      <c r="L92" s="81" t="n">
        <v>0.11</v>
      </c>
    </row>
    <row r="93" customFormat="false" ht="16.4" hidden="false" customHeight="false" outlineLevel="0" collapsed="false">
      <c r="A93" s="78"/>
      <c r="B93" s="2" t="s">
        <v>145</v>
      </c>
      <c r="C93" s="3" t="s">
        <v>146</v>
      </c>
      <c r="D93" s="79" t="s">
        <v>147</v>
      </c>
      <c r="E93" s="80" t="n">
        <v>0.01</v>
      </c>
      <c r="G93" s="80" t="n">
        <v>0.0015</v>
      </c>
      <c r="J93" s="81" t="n">
        <v>398.23</v>
      </c>
      <c r="L93" s="81" t="n">
        <v>0.6</v>
      </c>
    </row>
    <row r="94" customFormat="false" ht="12.75" hidden="false" customHeight="false" outlineLevel="0" collapsed="false">
      <c r="A94" s="78"/>
      <c r="B94" s="2" t="s">
        <v>79</v>
      </c>
      <c r="C94" s="3" t="s">
        <v>80</v>
      </c>
      <c r="D94" s="79"/>
      <c r="L94" s="81" t="n">
        <v>43.68</v>
      </c>
    </row>
    <row r="95" customFormat="false" ht="16.4" hidden="false" customHeight="false" outlineLevel="0" collapsed="false">
      <c r="A95" s="78"/>
      <c r="B95" s="2" t="s">
        <v>84</v>
      </c>
      <c r="C95" s="3" t="s">
        <v>85</v>
      </c>
      <c r="D95" s="79" t="s">
        <v>86</v>
      </c>
      <c r="E95" s="80" t="n">
        <v>6.5664</v>
      </c>
      <c r="G95" s="80" t="n">
        <v>0.98496</v>
      </c>
      <c r="J95" s="81" t="n">
        <v>10.02</v>
      </c>
      <c r="L95" s="81" t="n">
        <v>9.87</v>
      </c>
    </row>
    <row r="96" customFormat="false" ht="23.85" hidden="false" customHeight="false" outlineLevel="0" collapsed="false">
      <c r="A96" s="78"/>
      <c r="B96" s="2" t="s">
        <v>148</v>
      </c>
      <c r="C96" s="3" t="s">
        <v>149</v>
      </c>
      <c r="D96" s="79" t="s">
        <v>150</v>
      </c>
      <c r="E96" s="80" t="n">
        <v>0.2</v>
      </c>
      <c r="G96" s="80" t="n">
        <v>0.03</v>
      </c>
      <c r="H96" s="81" t="n">
        <v>261.09</v>
      </c>
      <c r="I96" s="80" t="n">
        <v>1.22</v>
      </c>
      <c r="J96" s="81" t="n">
        <v>388.61</v>
      </c>
      <c r="L96" s="81" t="n">
        <v>11.66</v>
      </c>
    </row>
    <row r="97" customFormat="false" ht="38.8" hidden="false" customHeight="false" outlineLevel="0" collapsed="false">
      <c r="A97" s="78"/>
      <c r="B97" s="2" t="s">
        <v>151</v>
      </c>
      <c r="C97" s="3" t="s">
        <v>152</v>
      </c>
      <c r="D97" s="79" t="s">
        <v>92</v>
      </c>
      <c r="E97" s="80" t="n">
        <v>0.001</v>
      </c>
      <c r="G97" s="80" t="n">
        <v>0.00015</v>
      </c>
      <c r="H97" s="81" t="n">
        <v>99190.96</v>
      </c>
      <c r="I97" s="80" t="n">
        <v>1.22</v>
      </c>
      <c r="J97" s="81" t="n">
        <v>147635.82</v>
      </c>
      <c r="L97" s="81" t="n">
        <v>22.15</v>
      </c>
    </row>
    <row r="98" customFormat="false" ht="12.75" hidden="false" customHeight="true" outlineLevel="0" collapsed="false">
      <c r="A98" s="82"/>
      <c r="B98" s="83"/>
      <c r="C98" s="84" t="s">
        <v>102</v>
      </c>
      <c r="D98" s="84"/>
      <c r="E98" s="84"/>
      <c r="F98" s="84"/>
      <c r="G98" s="85"/>
      <c r="H98" s="86"/>
      <c r="I98" s="85"/>
      <c r="J98" s="86"/>
      <c r="K98" s="85"/>
      <c r="L98" s="87" t="n">
        <v>1127.86</v>
      </c>
    </row>
    <row r="99" customFormat="false" ht="38.8" hidden="false" customHeight="false" outlineLevel="0" collapsed="false">
      <c r="A99" s="78" t="s">
        <v>153</v>
      </c>
      <c r="B99" s="2" t="s">
        <v>104</v>
      </c>
      <c r="C99" s="3" t="s">
        <v>105</v>
      </c>
      <c r="D99" s="79" t="s">
        <v>106</v>
      </c>
      <c r="E99" s="80" t="n">
        <v>2</v>
      </c>
      <c r="G99" s="80" t="n">
        <v>2</v>
      </c>
      <c r="J99" s="81" t="n">
        <v>0</v>
      </c>
      <c r="L99" s="81" t="n">
        <v>21.67</v>
      </c>
    </row>
    <row r="100" customFormat="false" ht="23.85" hidden="false" customHeight="false" outlineLevel="0" collapsed="false">
      <c r="A100" s="78" t="s">
        <v>154</v>
      </c>
      <c r="B100" s="2" t="s">
        <v>155</v>
      </c>
      <c r="C100" s="3" t="s">
        <v>156</v>
      </c>
      <c r="D100" s="79" t="s">
        <v>139</v>
      </c>
      <c r="E100" s="80" t="n">
        <v>0.15</v>
      </c>
      <c r="F100" s="80" t="n">
        <v>1.02</v>
      </c>
      <c r="G100" s="80" t="n">
        <v>0.153</v>
      </c>
      <c r="H100" s="81" t="n">
        <v>2580.74</v>
      </c>
      <c r="I100" s="80" t="n">
        <v>1.31</v>
      </c>
      <c r="J100" s="81" t="n">
        <v>4124.54</v>
      </c>
      <c r="L100" s="81" t="n">
        <v>631.05</v>
      </c>
    </row>
    <row r="101" customFormat="false" ht="23.85" hidden="false" customHeight="false" outlineLevel="0" collapsed="false">
      <c r="A101" s="88"/>
      <c r="B101" s="89" t="s">
        <v>157</v>
      </c>
      <c r="C101" s="90" t="s">
        <v>158</v>
      </c>
      <c r="D101" s="91"/>
      <c r="E101" s="92"/>
      <c r="F101" s="92"/>
      <c r="G101" s="92"/>
      <c r="H101" s="93"/>
      <c r="I101" s="92"/>
      <c r="J101" s="93"/>
      <c r="K101" s="92"/>
      <c r="L101" s="93"/>
    </row>
    <row r="102" customFormat="false" ht="12.75" hidden="false" customHeight="false" outlineLevel="0" collapsed="false">
      <c r="A102" s="78"/>
      <c r="C102" s="3" t="s">
        <v>107</v>
      </c>
      <c r="D102" s="79"/>
      <c r="L102" s="81" t="n">
        <v>1084.07</v>
      </c>
    </row>
    <row r="103" customFormat="false" ht="16.4" hidden="false" customHeight="false" outlineLevel="0" collapsed="false">
      <c r="A103" s="78"/>
      <c r="B103" s="2" t="s">
        <v>159</v>
      </c>
      <c r="C103" s="3" t="s">
        <v>160</v>
      </c>
      <c r="D103" s="79" t="n">
        <v>97</v>
      </c>
      <c r="F103" s="80" t="n">
        <v>97</v>
      </c>
      <c r="L103" s="81" t="n">
        <v>1051.55</v>
      </c>
    </row>
    <row r="104" customFormat="false" ht="16.4" hidden="false" customHeight="false" outlineLevel="0" collapsed="false">
      <c r="A104" s="78"/>
      <c r="B104" s="2" t="s">
        <v>161</v>
      </c>
      <c r="C104" s="3" t="s">
        <v>160</v>
      </c>
      <c r="D104" s="79" t="n">
        <v>51</v>
      </c>
      <c r="F104" s="80" t="n">
        <v>51</v>
      </c>
      <c r="L104" s="81" t="n">
        <v>552.88</v>
      </c>
    </row>
    <row r="105" customFormat="false" ht="12.75" hidden="false" customHeight="true" outlineLevel="0" collapsed="false">
      <c r="A105" s="82"/>
      <c r="B105" s="83"/>
      <c r="C105" s="84" t="s">
        <v>111</v>
      </c>
      <c r="D105" s="84"/>
      <c r="E105" s="84"/>
      <c r="F105" s="84"/>
      <c r="G105" s="85"/>
      <c r="H105" s="86"/>
      <c r="I105" s="85"/>
      <c r="J105" s="87" t="n">
        <v>22566.73</v>
      </c>
      <c r="K105" s="85"/>
      <c r="L105" s="87" t="n">
        <v>3385.01</v>
      </c>
    </row>
    <row r="106" customFormat="false" ht="16.4" hidden="false" customHeight="false" outlineLevel="0" collapsed="false">
      <c r="A106" s="71" t="s">
        <v>162</v>
      </c>
      <c r="B106" s="72" t="s">
        <v>163</v>
      </c>
      <c r="C106" s="73" t="s">
        <v>164</v>
      </c>
      <c r="D106" s="74" t="s">
        <v>139</v>
      </c>
      <c r="E106" s="75" t="n">
        <v>0.2</v>
      </c>
      <c r="F106" s="76"/>
      <c r="G106" s="75" t="n">
        <v>0.2</v>
      </c>
      <c r="H106" s="77"/>
      <c r="I106" s="76"/>
      <c r="J106" s="77"/>
      <c r="K106" s="76"/>
      <c r="L106" s="77"/>
    </row>
    <row r="107" customFormat="false" ht="12.75" hidden="false" customHeight="false" outlineLevel="0" collapsed="false">
      <c r="A107" s="78"/>
      <c r="B107" s="2" t="s">
        <v>69</v>
      </c>
      <c r="C107" s="3" t="s">
        <v>73</v>
      </c>
      <c r="D107" s="79" t="s">
        <v>47</v>
      </c>
      <c r="G107" s="80" t="n">
        <v>0.564</v>
      </c>
      <c r="L107" s="81" t="n">
        <v>247.25</v>
      </c>
    </row>
    <row r="108" customFormat="false" ht="12.75" hidden="false" customHeight="false" outlineLevel="0" collapsed="false">
      <c r="A108" s="78"/>
      <c r="B108" s="2" t="s">
        <v>165</v>
      </c>
      <c r="C108" s="3" t="s">
        <v>166</v>
      </c>
      <c r="D108" s="79"/>
      <c r="E108" s="80" t="n">
        <v>2.82</v>
      </c>
      <c r="G108" s="80" t="n">
        <v>0.564</v>
      </c>
      <c r="J108" s="81" t="n">
        <v>438.39</v>
      </c>
      <c r="L108" s="81" t="n">
        <v>247.25</v>
      </c>
    </row>
    <row r="109" customFormat="false" ht="12.75" hidden="false" customHeight="false" outlineLevel="0" collapsed="false">
      <c r="A109" s="78"/>
      <c r="B109" s="2" t="s">
        <v>76</v>
      </c>
      <c r="C109" s="3" t="s">
        <v>77</v>
      </c>
      <c r="D109" s="79"/>
      <c r="L109" s="81" t="n">
        <v>5.5</v>
      </c>
    </row>
    <row r="110" customFormat="false" ht="12.75" hidden="false" customHeight="false" outlineLevel="0" collapsed="false">
      <c r="A110" s="78"/>
      <c r="C110" s="3" t="s">
        <v>78</v>
      </c>
      <c r="D110" s="79" t="s">
        <v>47</v>
      </c>
      <c r="G110" s="80" t="n">
        <v>0.004</v>
      </c>
      <c r="L110" s="81" t="n">
        <v>2.1</v>
      </c>
    </row>
    <row r="111" customFormat="false" ht="16.4" hidden="false" customHeight="false" outlineLevel="0" collapsed="false">
      <c r="A111" s="78"/>
      <c r="B111" s="2" t="s">
        <v>167</v>
      </c>
      <c r="C111" s="3" t="s">
        <v>168</v>
      </c>
      <c r="D111" s="79" t="s">
        <v>144</v>
      </c>
      <c r="E111" s="80" t="n">
        <v>0.01</v>
      </c>
      <c r="G111" s="80" t="n">
        <v>0.002</v>
      </c>
      <c r="J111" s="81" t="n">
        <v>2047.2</v>
      </c>
      <c r="L111" s="81" t="n">
        <v>4.09</v>
      </c>
    </row>
    <row r="112" customFormat="false" ht="16.4" hidden="false" customHeight="false" outlineLevel="0" collapsed="false">
      <c r="A112" s="78"/>
      <c r="B112" s="2" t="s">
        <v>169</v>
      </c>
      <c r="C112" s="3" t="s">
        <v>170</v>
      </c>
      <c r="D112" s="79" t="s">
        <v>147</v>
      </c>
      <c r="E112" s="80" t="n">
        <v>0.01</v>
      </c>
      <c r="G112" s="80" t="n">
        <v>0.002</v>
      </c>
      <c r="J112" s="81" t="n">
        <v>602.37</v>
      </c>
      <c r="L112" s="81" t="n">
        <v>1.2</v>
      </c>
    </row>
    <row r="113" customFormat="false" ht="16.4" hidden="false" customHeight="false" outlineLevel="0" collapsed="false">
      <c r="A113" s="78"/>
      <c r="B113" s="2" t="s">
        <v>171</v>
      </c>
      <c r="C113" s="3" t="s">
        <v>172</v>
      </c>
      <c r="D113" s="79" t="s">
        <v>144</v>
      </c>
      <c r="E113" s="80" t="n">
        <v>0.01</v>
      </c>
      <c r="G113" s="80" t="n">
        <v>0.002</v>
      </c>
      <c r="J113" s="81" t="n">
        <v>704.42</v>
      </c>
      <c r="L113" s="81" t="n">
        <v>1.41</v>
      </c>
    </row>
    <row r="114" customFormat="false" ht="16.4" hidden="false" customHeight="false" outlineLevel="0" collapsed="false">
      <c r="A114" s="78"/>
      <c r="B114" s="2" t="s">
        <v>173</v>
      </c>
      <c r="C114" s="3" t="s">
        <v>174</v>
      </c>
      <c r="D114" s="79" t="s">
        <v>147</v>
      </c>
      <c r="E114" s="80" t="n">
        <v>0.01</v>
      </c>
      <c r="G114" s="80" t="n">
        <v>0.002</v>
      </c>
      <c r="J114" s="81" t="n">
        <v>448.43</v>
      </c>
      <c r="L114" s="81" t="n">
        <v>0.9</v>
      </c>
    </row>
    <row r="115" customFormat="false" ht="12.75" hidden="false" customHeight="false" outlineLevel="0" collapsed="false">
      <c r="A115" s="78"/>
      <c r="B115" s="2" t="s">
        <v>79</v>
      </c>
      <c r="C115" s="3" t="s">
        <v>80</v>
      </c>
      <c r="D115" s="79"/>
      <c r="L115" s="81" t="n">
        <v>25.02</v>
      </c>
    </row>
    <row r="116" customFormat="false" ht="53.7" hidden="false" customHeight="false" outlineLevel="0" collapsed="false">
      <c r="A116" s="78"/>
      <c r="B116" s="2" t="s">
        <v>175</v>
      </c>
      <c r="C116" s="3" t="s">
        <v>176</v>
      </c>
      <c r="D116" s="79" t="s">
        <v>89</v>
      </c>
      <c r="E116" s="80" t="n">
        <v>13.33</v>
      </c>
      <c r="G116" s="80" t="n">
        <v>2.666</v>
      </c>
      <c r="H116" s="81" t="n">
        <v>5.87</v>
      </c>
      <c r="I116" s="80" t="n">
        <v>0.85</v>
      </c>
      <c r="J116" s="81" t="n">
        <v>6.09</v>
      </c>
      <c r="L116" s="81" t="n">
        <v>16.24</v>
      </c>
    </row>
    <row r="117" customFormat="false" ht="38.8" hidden="false" customHeight="false" outlineLevel="0" collapsed="false">
      <c r="A117" s="78"/>
      <c r="B117" s="2" t="s">
        <v>177</v>
      </c>
      <c r="C117" s="3" t="s">
        <v>178</v>
      </c>
      <c r="D117" s="79" t="s">
        <v>179</v>
      </c>
      <c r="E117" s="80" t="n">
        <v>0.5</v>
      </c>
      <c r="G117" s="80" t="n">
        <v>0.1</v>
      </c>
      <c r="H117" s="81" t="n">
        <v>37.71</v>
      </c>
      <c r="I117" s="80" t="n">
        <v>1.54</v>
      </c>
      <c r="J117" s="81" t="n">
        <v>70.85</v>
      </c>
      <c r="L117" s="81" t="n">
        <v>7.09</v>
      </c>
    </row>
    <row r="118" customFormat="false" ht="16.4" hidden="false" customHeight="false" outlineLevel="0" collapsed="false">
      <c r="A118" s="78"/>
      <c r="B118" s="2" t="s">
        <v>180</v>
      </c>
      <c r="C118" s="3" t="s">
        <v>181</v>
      </c>
      <c r="D118" s="79" t="s">
        <v>83</v>
      </c>
      <c r="E118" s="80" t="n">
        <v>0.05</v>
      </c>
      <c r="G118" s="80" t="n">
        <v>0.01</v>
      </c>
      <c r="H118" s="81" t="n">
        <v>79.88</v>
      </c>
      <c r="I118" s="80" t="n">
        <v>1.73</v>
      </c>
      <c r="J118" s="81" t="n">
        <v>168.59</v>
      </c>
      <c r="L118" s="81" t="n">
        <v>1.69</v>
      </c>
    </row>
    <row r="119" customFormat="false" ht="12.75" hidden="false" customHeight="true" outlineLevel="0" collapsed="false">
      <c r="A119" s="82"/>
      <c r="B119" s="83"/>
      <c r="C119" s="84" t="s">
        <v>102</v>
      </c>
      <c r="D119" s="84"/>
      <c r="E119" s="84"/>
      <c r="F119" s="84"/>
      <c r="G119" s="85"/>
      <c r="H119" s="86"/>
      <c r="I119" s="85"/>
      <c r="J119" s="86"/>
      <c r="K119" s="85"/>
      <c r="L119" s="87" t="n">
        <v>279.87</v>
      </c>
    </row>
    <row r="120" customFormat="false" ht="38.8" hidden="false" customHeight="false" outlineLevel="0" collapsed="false">
      <c r="A120" s="78" t="s">
        <v>182</v>
      </c>
      <c r="B120" s="2" t="s">
        <v>104</v>
      </c>
      <c r="C120" s="3" t="s">
        <v>105</v>
      </c>
      <c r="D120" s="79" t="s">
        <v>106</v>
      </c>
      <c r="E120" s="80" t="n">
        <v>2</v>
      </c>
      <c r="G120" s="80" t="n">
        <v>2</v>
      </c>
      <c r="J120" s="81" t="n">
        <v>0</v>
      </c>
      <c r="L120" s="81" t="n">
        <v>4.95</v>
      </c>
    </row>
    <row r="121" customFormat="false" ht="23.85" hidden="false" customHeight="false" outlineLevel="0" collapsed="false">
      <c r="A121" s="78" t="s">
        <v>183</v>
      </c>
      <c r="B121" s="2" t="s">
        <v>184</v>
      </c>
      <c r="C121" s="3" t="s">
        <v>185</v>
      </c>
      <c r="D121" s="79" t="s">
        <v>186</v>
      </c>
      <c r="E121" s="80" t="n">
        <v>0.01</v>
      </c>
      <c r="F121" s="80" t="n">
        <v>1.02</v>
      </c>
      <c r="G121" s="80" t="n">
        <v>0.0102</v>
      </c>
      <c r="H121" s="81" t="n">
        <v>102871.02</v>
      </c>
      <c r="I121" s="80" t="n">
        <v>1.16</v>
      </c>
      <c r="J121" s="81" t="n">
        <v>145583.06</v>
      </c>
      <c r="L121" s="81" t="n">
        <v>1484.95</v>
      </c>
    </row>
    <row r="122" customFormat="false" ht="23.85" hidden="false" customHeight="false" outlineLevel="0" collapsed="false">
      <c r="A122" s="88"/>
      <c r="B122" s="89" t="s">
        <v>157</v>
      </c>
      <c r="C122" s="90" t="s">
        <v>158</v>
      </c>
      <c r="D122" s="91"/>
      <c r="E122" s="92"/>
      <c r="F122" s="92"/>
      <c r="G122" s="92"/>
      <c r="H122" s="93"/>
      <c r="I122" s="92"/>
      <c r="J122" s="93"/>
      <c r="K122" s="92"/>
      <c r="L122" s="93"/>
    </row>
    <row r="123" customFormat="false" ht="12.75" hidden="false" customHeight="false" outlineLevel="0" collapsed="false">
      <c r="A123" s="78"/>
      <c r="C123" s="3" t="s">
        <v>107</v>
      </c>
      <c r="D123" s="79"/>
      <c r="L123" s="81" t="n">
        <v>249.35</v>
      </c>
    </row>
    <row r="124" customFormat="false" ht="16.4" hidden="false" customHeight="false" outlineLevel="0" collapsed="false">
      <c r="A124" s="78"/>
      <c r="B124" s="2" t="s">
        <v>159</v>
      </c>
      <c r="C124" s="3" t="s">
        <v>160</v>
      </c>
      <c r="D124" s="79" t="n">
        <v>97</v>
      </c>
      <c r="F124" s="80" t="n">
        <v>97</v>
      </c>
      <c r="L124" s="81" t="n">
        <v>241.87</v>
      </c>
    </row>
    <row r="125" customFormat="false" ht="16.4" hidden="false" customHeight="false" outlineLevel="0" collapsed="false">
      <c r="A125" s="78"/>
      <c r="B125" s="2" t="s">
        <v>161</v>
      </c>
      <c r="C125" s="3" t="s">
        <v>160</v>
      </c>
      <c r="D125" s="79" t="n">
        <v>51</v>
      </c>
      <c r="F125" s="80" t="n">
        <v>51</v>
      </c>
      <c r="L125" s="81" t="n">
        <v>127.17</v>
      </c>
    </row>
    <row r="126" customFormat="false" ht="12.75" hidden="false" customHeight="true" outlineLevel="0" collapsed="false">
      <c r="A126" s="82"/>
      <c r="B126" s="83"/>
      <c r="C126" s="84" t="s">
        <v>111</v>
      </c>
      <c r="D126" s="84"/>
      <c r="E126" s="84"/>
      <c r="F126" s="84"/>
      <c r="G126" s="85"/>
      <c r="H126" s="86"/>
      <c r="I126" s="85"/>
      <c r="J126" s="87" t="n">
        <v>10694.05</v>
      </c>
      <c r="K126" s="85"/>
      <c r="L126" s="87" t="n">
        <v>2138.81</v>
      </c>
    </row>
    <row r="127" customFormat="false" ht="31.3" hidden="false" customHeight="false" outlineLevel="0" collapsed="false">
      <c r="A127" s="78" t="s">
        <v>187</v>
      </c>
      <c r="B127" s="2" t="s">
        <v>188</v>
      </c>
      <c r="C127" s="3" t="s">
        <v>189</v>
      </c>
      <c r="D127" s="79" t="s">
        <v>89</v>
      </c>
      <c r="E127" s="80" t="n">
        <v>10</v>
      </c>
      <c r="F127" s="80" t="n">
        <v>1.02</v>
      </c>
      <c r="G127" s="80" t="n">
        <v>10.2</v>
      </c>
      <c r="J127" s="81" t="n">
        <v>23.78</v>
      </c>
      <c r="L127" s="81" t="n">
        <v>242.56</v>
      </c>
    </row>
    <row r="128" customFormat="false" ht="31.3" hidden="false" customHeight="false" outlineLevel="0" collapsed="false">
      <c r="A128" s="88"/>
      <c r="B128" s="89" t="s">
        <v>190</v>
      </c>
      <c r="C128" s="90" t="s">
        <v>158</v>
      </c>
      <c r="D128" s="91"/>
      <c r="E128" s="92"/>
      <c r="F128" s="92"/>
      <c r="G128" s="92"/>
      <c r="H128" s="93"/>
      <c r="I128" s="92"/>
      <c r="J128" s="93"/>
      <c r="K128" s="92"/>
      <c r="L128" s="93"/>
    </row>
    <row r="129" customFormat="false" ht="12.75" hidden="false" customHeight="true" outlineLevel="0" collapsed="false">
      <c r="A129" s="82"/>
      <c r="B129" s="83"/>
      <c r="C129" s="84" t="s">
        <v>111</v>
      </c>
      <c r="D129" s="84"/>
      <c r="E129" s="84"/>
      <c r="F129" s="84"/>
      <c r="G129" s="85"/>
      <c r="H129" s="86"/>
      <c r="I129" s="85"/>
      <c r="J129" s="87" t="n">
        <v>23.78</v>
      </c>
      <c r="K129" s="85"/>
      <c r="L129" s="87" t="n">
        <v>242.56</v>
      </c>
    </row>
    <row r="130" customFormat="false" ht="31.3" hidden="false" customHeight="false" outlineLevel="0" collapsed="false">
      <c r="A130" s="71" t="s">
        <v>191</v>
      </c>
      <c r="B130" s="72" t="s">
        <v>192</v>
      </c>
      <c r="C130" s="73" t="s">
        <v>193</v>
      </c>
      <c r="D130" s="74" t="s">
        <v>101</v>
      </c>
      <c r="E130" s="75" t="n">
        <v>0.22</v>
      </c>
      <c r="F130" s="76"/>
      <c r="G130" s="75" t="n">
        <v>0.22</v>
      </c>
      <c r="H130" s="77"/>
      <c r="I130" s="76"/>
      <c r="J130" s="77"/>
      <c r="K130" s="76"/>
      <c r="L130" s="77"/>
    </row>
    <row r="131" customFormat="false" ht="12.75" hidden="false" customHeight="false" outlineLevel="0" collapsed="false">
      <c r="A131" s="78"/>
      <c r="B131" s="2" t="s">
        <v>69</v>
      </c>
      <c r="C131" s="3" t="s">
        <v>73</v>
      </c>
      <c r="D131" s="79" t="s">
        <v>47</v>
      </c>
      <c r="G131" s="80" t="n">
        <v>3.399</v>
      </c>
      <c r="L131" s="81" t="n">
        <v>1569.73</v>
      </c>
    </row>
    <row r="132" customFormat="false" ht="12.75" hidden="false" customHeight="false" outlineLevel="0" collapsed="false">
      <c r="A132" s="78"/>
      <c r="B132" s="2" t="s">
        <v>194</v>
      </c>
      <c r="C132" s="3" t="s">
        <v>195</v>
      </c>
      <c r="D132" s="79"/>
      <c r="E132" s="80" t="n">
        <v>15.45</v>
      </c>
      <c r="G132" s="80" t="n">
        <v>3.399</v>
      </c>
      <c r="J132" s="81" t="n">
        <v>461.82</v>
      </c>
      <c r="L132" s="81" t="n">
        <v>1569.73</v>
      </c>
    </row>
    <row r="133" customFormat="false" ht="12.75" hidden="false" customHeight="false" outlineLevel="0" collapsed="false">
      <c r="A133" s="78"/>
      <c r="B133" s="2" t="s">
        <v>76</v>
      </c>
      <c r="C133" s="3" t="s">
        <v>77</v>
      </c>
      <c r="D133" s="79"/>
      <c r="L133" s="81" t="n">
        <v>6.05</v>
      </c>
    </row>
    <row r="134" customFormat="false" ht="12.75" hidden="false" customHeight="false" outlineLevel="0" collapsed="false">
      <c r="A134" s="78"/>
      <c r="C134" s="3" t="s">
        <v>78</v>
      </c>
      <c r="D134" s="79" t="s">
        <v>47</v>
      </c>
      <c r="G134" s="80" t="n">
        <v>0.0044</v>
      </c>
      <c r="L134" s="81" t="n">
        <v>2.32</v>
      </c>
    </row>
    <row r="135" customFormat="false" ht="16.4" hidden="false" customHeight="false" outlineLevel="0" collapsed="false">
      <c r="A135" s="78"/>
      <c r="B135" s="2" t="s">
        <v>167</v>
      </c>
      <c r="C135" s="3" t="s">
        <v>168</v>
      </c>
      <c r="D135" s="79" t="s">
        <v>144</v>
      </c>
      <c r="E135" s="80" t="n">
        <v>0.01</v>
      </c>
      <c r="G135" s="80" t="n">
        <v>0.0022</v>
      </c>
      <c r="J135" s="81" t="n">
        <v>2047.2</v>
      </c>
      <c r="L135" s="81" t="n">
        <v>4.5</v>
      </c>
    </row>
    <row r="136" customFormat="false" ht="16.4" hidden="false" customHeight="false" outlineLevel="0" collapsed="false">
      <c r="A136" s="78"/>
      <c r="B136" s="2" t="s">
        <v>169</v>
      </c>
      <c r="C136" s="3" t="s">
        <v>170</v>
      </c>
      <c r="D136" s="79" t="s">
        <v>147</v>
      </c>
      <c r="E136" s="80" t="n">
        <v>0.01</v>
      </c>
      <c r="G136" s="80" t="n">
        <v>0.0022</v>
      </c>
      <c r="J136" s="81" t="n">
        <v>602.37</v>
      </c>
      <c r="L136" s="81" t="n">
        <v>1.33</v>
      </c>
    </row>
    <row r="137" customFormat="false" ht="16.4" hidden="false" customHeight="false" outlineLevel="0" collapsed="false">
      <c r="A137" s="78"/>
      <c r="B137" s="2" t="s">
        <v>171</v>
      </c>
      <c r="C137" s="3" t="s">
        <v>172</v>
      </c>
      <c r="D137" s="79" t="s">
        <v>144</v>
      </c>
      <c r="E137" s="80" t="n">
        <v>0.01</v>
      </c>
      <c r="G137" s="80" t="n">
        <v>0.0022</v>
      </c>
      <c r="J137" s="81" t="n">
        <v>704.42</v>
      </c>
      <c r="L137" s="81" t="n">
        <v>1.55</v>
      </c>
    </row>
    <row r="138" customFormat="false" ht="16.4" hidden="false" customHeight="false" outlineLevel="0" collapsed="false">
      <c r="A138" s="78"/>
      <c r="B138" s="2" t="s">
        <v>173</v>
      </c>
      <c r="C138" s="3" t="s">
        <v>174</v>
      </c>
      <c r="D138" s="79" t="s">
        <v>147</v>
      </c>
      <c r="E138" s="80" t="n">
        <v>0.01</v>
      </c>
      <c r="G138" s="80" t="n">
        <v>0.0022</v>
      </c>
      <c r="J138" s="81" t="n">
        <v>448.43</v>
      </c>
      <c r="L138" s="81" t="n">
        <v>0.99</v>
      </c>
    </row>
    <row r="139" customFormat="false" ht="12.75" hidden="false" customHeight="false" outlineLevel="0" collapsed="false">
      <c r="A139" s="78"/>
      <c r="B139" s="2" t="s">
        <v>79</v>
      </c>
      <c r="C139" s="3" t="s">
        <v>80</v>
      </c>
      <c r="D139" s="79"/>
      <c r="L139" s="81" t="n">
        <v>259.9</v>
      </c>
    </row>
    <row r="140" customFormat="false" ht="16.4" hidden="false" customHeight="false" outlineLevel="0" collapsed="false">
      <c r="A140" s="78"/>
      <c r="B140" s="2" t="s">
        <v>196</v>
      </c>
      <c r="C140" s="3" t="s">
        <v>197</v>
      </c>
      <c r="D140" s="79" t="s">
        <v>83</v>
      </c>
      <c r="E140" s="80" t="n">
        <v>0.1</v>
      </c>
      <c r="G140" s="80" t="n">
        <v>0.022</v>
      </c>
      <c r="H140" s="81" t="n">
        <v>150.04</v>
      </c>
      <c r="I140" s="80" t="n">
        <v>1.54</v>
      </c>
      <c r="J140" s="81" t="n">
        <v>281.89</v>
      </c>
      <c r="L140" s="81" t="n">
        <v>6.2</v>
      </c>
    </row>
    <row r="141" customFormat="false" ht="16.4" hidden="false" customHeight="false" outlineLevel="0" collapsed="false">
      <c r="A141" s="78"/>
      <c r="B141" s="2" t="s">
        <v>198</v>
      </c>
      <c r="C141" s="3" t="s">
        <v>199</v>
      </c>
      <c r="D141" s="79" t="s">
        <v>83</v>
      </c>
      <c r="E141" s="80" t="n">
        <v>0.02</v>
      </c>
      <c r="G141" s="80" t="n">
        <v>0.0044</v>
      </c>
      <c r="H141" s="81" t="n">
        <v>187.38</v>
      </c>
      <c r="I141" s="80" t="n">
        <v>0.85</v>
      </c>
      <c r="J141" s="81" t="n">
        <v>194.31</v>
      </c>
      <c r="L141" s="81" t="n">
        <v>0.85</v>
      </c>
    </row>
    <row r="142" customFormat="false" ht="53.7" hidden="false" customHeight="false" outlineLevel="0" collapsed="false">
      <c r="A142" s="78"/>
      <c r="B142" s="2" t="s">
        <v>175</v>
      </c>
      <c r="C142" s="3" t="s">
        <v>176</v>
      </c>
      <c r="D142" s="79" t="s">
        <v>89</v>
      </c>
      <c r="E142" s="80" t="n">
        <v>16.67</v>
      </c>
      <c r="G142" s="80" t="n">
        <v>3.6674</v>
      </c>
      <c r="H142" s="81" t="n">
        <v>5.87</v>
      </c>
      <c r="I142" s="80" t="n">
        <v>0.85</v>
      </c>
      <c r="J142" s="81" t="n">
        <v>6.09</v>
      </c>
      <c r="L142" s="81" t="n">
        <v>22.33</v>
      </c>
    </row>
    <row r="143" customFormat="false" ht="38.8" hidden="false" customHeight="false" outlineLevel="0" collapsed="false">
      <c r="A143" s="78"/>
      <c r="B143" s="2" t="s">
        <v>177</v>
      </c>
      <c r="C143" s="3" t="s">
        <v>178</v>
      </c>
      <c r="D143" s="79" t="s">
        <v>179</v>
      </c>
      <c r="E143" s="80" t="n">
        <v>1</v>
      </c>
      <c r="G143" s="80" t="n">
        <v>0.22</v>
      </c>
      <c r="H143" s="81" t="n">
        <v>37.71</v>
      </c>
      <c r="I143" s="80" t="n">
        <v>1.54</v>
      </c>
      <c r="J143" s="81" t="n">
        <v>70.85</v>
      </c>
      <c r="L143" s="81" t="n">
        <v>15.59</v>
      </c>
    </row>
    <row r="144" customFormat="false" ht="16.4" hidden="false" customHeight="false" outlineLevel="0" collapsed="false">
      <c r="A144" s="78"/>
      <c r="B144" s="2" t="s">
        <v>200</v>
      </c>
      <c r="C144" s="3" t="s">
        <v>201</v>
      </c>
      <c r="D144" s="79" t="s">
        <v>83</v>
      </c>
      <c r="E144" s="80" t="n">
        <v>0.01</v>
      </c>
      <c r="G144" s="80" t="n">
        <v>0.0022</v>
      </c>
      <c r="H144" s="81" t="n">
        <v>395.65</v>
      </c>
      <c r="I144" s="80" t="n">
        <v>1.65</v>
      </c>
      <c r="J144" s="81" t="n">
        <v>796.44</v>
      </c>
      <c r="L144" s="81" t="n">
        <v>1.75</v>
      </c>
    </row>
    <row r="145" customFormat="false" ht="23.85" hidden="false" customHeight="false" outlineLevel="0" collapsed="false">
      <c r="A145" s="78"/>
      <c r="B145" s="2" t="s">
        <v>95</v>
      </c>
      <c r="C145" s="3" t="s">
        <v>96</v>
      </c>
      <c r="D145" s="79" t="s">
        <v>83</v>
      </c>
      <c r="E145" s="80" t="n">
        <v>0.08</v>
      </c>
      <c r="G145" s="80" t="n">
        <v>0.0176</v>
      </c>
      <c r="H145" s="81" t="n">
        <v>931.11</v>
      </c>
      <c r="I145" s="80" t="n">
        <v>1.62</v>
      </c>
      <c r="J145" s="81" t="n">
        <v>1840.25</v>
      </c>
      <c r="L145" s="81" t="n">
        <v>32.39</v>
      </c>
    </row>
    <row r="146" customFormat="false" ht="16.4" hidden="false" customHeight="false" outlineLevel="0" collapsed="false">
      <c r="A146" s="78"/>
      <c r="B146" s="2" t="s">
        <v>202</v>
      </c>
      <c r="C146" s="3" t="s">
        <v>203</v>
      </c>
      <c r="D146" s="79" t="s">
        <v>92</v>
      </c>
      <c r="E146" s="80" t="n">
        <v>0.0001</v>
      </c>
      <c r="G146" s="80" t="n">
        <v>2.2E-005</v>
      </c>
      <c r="H146" s="81" t="n">
        <v>308849.7</v>
      </c>
      <c r="I146" s="80" t="n">
        <v>1.23</v>
      </c>
      <c r="J146" s="81" t="n">
        <v>463459.86</v>
      </c>
      <c r="L146" s="81" t="n">
        <v>10.2</v>
      </c>
    </row>
    <row r="147" customFormat="false" ht="16.4" hidden="false" customHeight="false" outlineLevel="0" collapsed="false">
      <c r="A147" s="78"/>
      <c r="B147" s="2" t="s">
        <v>204</v>
      </c>
      <c r="C147" s="3" t="s">
        <v>205</v>
      </c>
      <c r="D147" s="79" t="s">
        <v>101</v>
      </c>
      <c r="E147" s="80" t="n">
        <v>1.02</v>
      </c>
      <c r="G147" s="80" t="n">
        <v>0.2244</v>
      </c>
      <c r="H147" s="81" t="n">
        <v>655.9</v>
      </c>
      <c r="I147" s="80" t="n">
        <v>0.95</v>
      </c>
      <c r="J147" s="81" t="n">
        <v>760.19</v>
      </c>
      <c r="L147" s="81" t="n">
        <v>170.59</v>
      </c>
    </row>
    <row r="148" customFormat="false" ht="12.75" hidden="false" customHeight="true" outlineLevel="0" collapsed="false">
      <c r="A148" s="82"/>
      <c r="B148" s="83"/>
      <c r="C148" s="84" t="s">
        <v>102</v>
      </c>
      <c r="D148" s="84"/>
      <c r="E148" s="84"/>
      <c r="F148" s="84"/>
      <c r="G148" s="85"/>
      <c r="H148" s="86"/>
      <c r="I148" s="85"/>
      <c r="J148" s="86"/>
      <c r="K148" s="85"/>
      <c r="L148" s="87" t="n">
        <v>1838</v>
      </c>
    </row>
    <row r="149" customFormat="false" ht="38.8" hidden="false" customHeight="false" outlineLevel="0" collapsed="false">
      <c r="A149" s="78" t="s">
        <v>206</v>
      </c>
      <c r="B149" s="2" t="s">
        <v>104</v>
      </c>
      <c r="C149" s="3" t="s">
        <v>105</v>
      </c>
      <c r="D149" s="79" t="s">
        <v>106</v>
      </c>
      <c r="E149" s="80" t="n">
        <v>2</v>
      </c>
      <c r="G149" s="80" t="n">
        <v>2</v>
      </c>
      <c r="J149" s="81" t="n">
        <v>0</v>
      </c>
      <c r="L149" s="81" t="n">
        <v>31.39</v>
      </c>
    </row>
    <row r="150" customFormat="false" ht="12.75" hidden="false" customHeight="true" outlineLevel="0" collapsed="false">
      <c r="A150" s="82"/>
      <c r="B150" s="83"/>
      <c r="C150" s="84" t="s">
        <v>207</v>
      </c>
      <c r="D150" s="84"/>
      <c r="E150" s="84"/>
      <c r="F150" s="84"/>
      <c r="G150" s="84"/>
      <c r="H150" s="86"/>
      <c r="I150" s="85"/>
      <c r="J150" s="86"/>
      <c r="K150" s="85"/>
      <c r="L150" s="86"/>
    </row>
    <row r="152" customFormat="false" ht="12.75" hidden="false" customHeight="true" outlineLevel="0" collapsed="false">
      <c r="C152" s="73" t="s">
        <v>208</v>
      </c>
      <c r="D152" s="73"/>
      <c r="E152" s="73"/>
      <c r="F152" s="73"/>
      <c r="G152" s="73"/>
      <c r="L152" s="94" t="n">
        <v>2116</v>
      </c>
    </row>
    <row r="153" customFormat="false" ht="12.75" hidden="false" customHeight="true" outlineLevel="0" collapsed="false">
      <c r="C153" s="90" t="s">
        <v>209</v>
      </c>
      <c r="D153" s="90"/>
      <c r="E153" s="90"/>
      <c r="F153" s="90"/>
      <c r="G153" s="90"/>
      <c r="H153" s="90"/>
      <c r="I153" s="90"/>
    </row>
    <row r="154" customFormat="false" ht="12.75" hidden="false" customHeight="true" outlineLevel="0" collapsed="false">
      <c r="C154" s="3" t="s">
        <v>210</v>
      </c>
      <c r="D154" s="3"/>
      <c r="E154" s="3"/>
      <c r="F154" s="3"/>
      <c r="G154" s="3"/>
      <c r="L154" s="81" t="n">
        <v>2116</v>
      </c>
    </row>
    <row r="155" customFormat="false" ht="12.75" hidden="false" customHeight="true" outlineLevel="0" collapsed="false">
      <c r="C155" s="90" t="s">
        <v>211</v>
      </c>
      <c r="D155" s="90"/>
      <c r="E155" s="90"/>
      <c r="F155" s="90"/>
      <c r="G155" s="90"/>
    </row>
    <row r="156" customFormat="false" ht="12.75" hidden="false" customHeight="true" outlineLevel="0" collapsed="false">
      <c r="C156" s="3" t="s">
        <v>212</v>
      </c>
      <c r="D156" s="3"/>
      <c r="E156" s="3"/>
      <c r="F156" s="3"/>
      <c r="G156" s="3"/>
      <c r="H156" s="3"/>
      <c r="I156" s="3"/>
    </row>
    <row r="157" customFormat="false" ht="12.75" hidden="false" customHeight="true" outlineLevel="0" collapsed="false">
      <c r="C157" s="3" t="s">
        <v>213</v>
      </c>
      <c r="D157" s="3"/>
      <c r="E157" s="3"/>
      <c r="F157" s="3"/>
      <c r="G157" s="3"/>
      <c r="H157" s="3"/>
      <c r="I157" s="3"/>
    </row>
    <row r="158" customFormat="false" ht="12.75" hidden="false" customHeight="true" outlineLevel="0" collapsed="false">
      <c r="C158" s="3" t="s">
        <v>214</v>
      </c>
      <c r="D158" s="3"/>
      <c r="E158" s="3"/>
      <c r="F158" s="3"/>
      <c r="G158" s="3"/>
      <c r="H158" s="3"/>
      <c r="I158" s="3"/>
    </row>
    <row r="159" customFormat="false" ht="12.75" hidden="false" customHeight="true" outlineLevel="0" collapsed="false">
      <c r="C159" s="3" t="s">
        <v>215</v>
      </c>
      <c r="D159" s="3"/>
      <c r="E159" s="3"/>
      <c r="F159" s="3"/>
      <c r="G159" s="3"/>
      <c r="H159" s="3"/>
      <c r="I159" s="3"/>
      <c r="L159" s="6" t="n">
        <v>2116</v>
      </c>
    </row>
    <row r="160" customFormat="false" ht="12.75" hidden="false" customHeight="true" outlineLevel="0" collapsed="false">
      <c r="C160" s="3" t="s">
        <v>216</v>
      </c>
      <c r="D160" s="3"/>
      <c r="E160" s="3"/>
      <c r="F160" s="3"/>
      <c r="G160" s="3"/>
      <c r="H160" s="3"/>
      <c r="I160" s="3"/>
    </row>
    <row r="161" customFormat="false" ht="12.75" hidden="false" customHeight="true" outlineLevel="0" collapsed="false">
      <c r="C161" s="3" t="s">
        <v>217</v>
      </c>
      <c r="D161" s="3"/>
      <c r="E161" s="3"/>
      <c r="F161" s="3"/>
      <c r="G161" s="3"/>
      <c r="L161" s="81" t="n">
        <v>0</v>
      </c>
    </row>
    <row r="162" customFormat="false" ht="12.75" hidden="false" customHeight="true" outlineLevel="0" collapsed="false">
      <c r="C162" s="3" t="s">
        <v>218</v>
      </c>
      <c r="D162" s="3"/>
      <c r="E162" s="3"/>
      <c r="F162" s="3"/>
      <c r="G162" s="3"/>
      <c r="L162" s="81" t="n">
        <v>0</v>
      </c>
    </row>
    <row r="163" customFormat="false" ht="12.75" hidden="false" customHeight="true" outlineLevel="0" collapsed="false">
      <c r="C163" s="3" t="s">
        <v>219</v>
      </c>
      <c r="D163" s="3"/>
      <c r="E163" s="3"/>
      <c r="F163" s="3"/>
      <c r="G163" s="3"/>
      <c r="L163" s="81" t="n">
        <v>0</v>
      </c>
    </row>
    <row r="165" customFormat="false" ht="12.75" hidden="false" customHeight="true" outlineLevel="0" collapsed="false">
      <c r="C165" s="73" t="s">
        <v>220</v>
      </c>
      <c r="D165" s="73"/>
      <c r="E165" s="73"/>
      <c r="F165" s="73"/>
      <c r="G165" s="73"/>
      <c r="L165" s="94" t="n">
        <v>18355.66</v>
      </c>
    </row>
    <row r="166" customFormat="false" ht="12.75" hidden="false" customHeight="true" outlineLevel="0" collapsed="false">
      <c r="C166" s="90" t="s">
        <v>209</v>
      </c>
      <c r="D166" s="90"/>
      <c r="E166" s="90"/>
      <c r="F166" s="90"/>
      <c r="G166" s="90"/>
      <c r="H166" s="90"/>
      <c r="I166" s="90"/>
    </row>
    <row r="167" customFormat="false" ht="12.75" hidden="false" customHeight="true" outlineLevel="0" collapsed="false">
      <c r="C167" s="3" t="s">
        <v>210</v>
      </c>
      <c r="D167" s="3"/>
      <c r="E167" s="3"/>
      <c r="F167" s="3"/>
      <c r="G167" s="3"/>
      <c r="L167" s="81" t="n">
        <v>8058.96</v>
      </c>
    </row>
    <row r="168" customFormat="false" ht="12.75" hidden="false" customHeight="true" outlineLevel="0" collapsed="false">
      <c r="C168" s="90" t="s">
        <v>211</v>
      </c>
      <c r="D168" s="90"/>
      <c r="E168" s="90"/>
      <c r="F168" s="90"/>
      <c r="G168" s="90"/>
    </row>
    <row r="169" customFormat="false" ht="12.75" hidden="false" customHeight="true" outlineLevel="0" collapsed="false">
      <c r="C169" s="3" t="s">
        <v>212</v>
      </c>
      <c r="D169" s="3"/>
      <c r="E169" s="3"/>
      <c r="F169" s="3"/>
      <c r="G169" s="3"/>
      <c r="H169" s="3"/>
      <c r="I169" s="3"/>
      <c r="L169" s="6" t="n">
        <v>7090.91</v>
      </c>
    </row>
    <row r="170" customFormat="false" ht="12.75" hidden="false" customHeight="true" outlineLevel="0" collapsed="false">
      <c r="C170" s="3" t="s">
        <v>213</v>
      </c>
      <c r="D170" s="3"/>
      <c r="E170" s="3"/>
      <c r="F170" s="3"/>
      <c r="G170" s="3"/>
      <c r="H170" s="3"/>
      <c r="I170" s="3"/>
      <c r="L170" s="6" t="n">
        <v>11.66</v>
      </c>
    </row>
    <row r="171" customFormat="false" ht="12.75" hidden="false" customHeight="true" outlineLevel="0" collapsed="false">
      <c r="C171" s="3" t="s">
        <v>214</v>
      </c>
      <c r="D171" s="3"/>
      <c r="E171" s="3"/>
      <c r="F171" s="3"/>
      <c r="G171" s="3"/>
      <c r="H171" s="3"/>
      <c r="I171" s="3"/>
      <c r="L171" s="6" t="n">
        <v>5.02</v>
      </c>
    </row>
    <row r="172" customFormat="false" ht="12.75" hidden="false" customHeight="true" outlineLevel="0" collapsed="false">
      <c r="C172" s="3" t="s">
        <v>215</v>
      </c>
      <c r="D172" s="3"/>
      <c r="E172" s="3"/>
      <c r="F172" s="3"/>
      <c r="G172" s="3"/>
      <c r="H172" s="3"/>
      <c r="I172" s="3"/>
      <c r="L172" s="6" t="n">
        <v>951.37</v>
      </c>
    </row>
    <row r="173" customFormat="false" ht="12.75" hidden="false" customHeight="true" outlineLevel="0" collapsed="false">
      <c r="C173" s="3" t="s">
        <v>216</v>
      </c>
      <c r="D173" s="3"/>
      <c r="E173" s="3"/>
      <c r="F173" s="3"/>
      <c r="G173" s="3"/>
      <c r="H173" s="3"/>
      <c r="I173" s="3"/>
    </row>
    <row r="174" customFormat="false" ht="12.75" hidden="false" customHeight="true" outlineLevel="0" collapsed="false">
      <c r="C174" s="3" t="s">
        <v>217</v>
      </c>
      <c r="D174" s="3"/>
      <c r="E174" s="3"/>
      <c r="F174" s="3"/>
      <c r="G174" s="3"/>
      <c r="L174" s="81" t="n">
        <v>7095.93</v>
      </c>
    </row>
    <row r="175" customFormat="false" ht="12.75" hidden="false" customHeight="true" outlineLevel="0" collapsed="false">
      <c r="C175" s="3" t="s">
        <v>218</v>
      </c>
      <c r="D175" s="3"/>
      <c r="E175" s="3"/>
      <c r="F175" s="3"/>
      <c r="G175" s="3"/>
      <c r="L175" s="81" t="n">
        <v>6713.71</v>
      </c>
    </row>
    <row r="176" customFormat="false" ht="12.75" hidden="false" customHeight="true" outlineLevel="0" collapsed="false">
      <c r="C176" s="3" t="s">
        <v>219</v>
      </c>
      <c r="D176" s="3"/>
      <c r="E176" s="3"/>
      <c r="F176" s="3"/>
      <c r="G176" s="3"/>
      <c r="L176" s="81" t="n">
        <v>3582.99</v>
      </c>
    </row>
    <row r="178" customFormat="false" ht="12.75" hidden="false" customHeight="true" outlineLevel="0" collapsed="false">
      <c r="C178" s="73" t="s">
        <v>221</v>
      </c>
      <c r="D178" s="73"/>
      <c r="E178" s="73"/>
      <c r="F178" s="73"/>
      <c r="G178" s="73"/>
      <c r="L178" s="94" t="n">
        <v>21339.29</v>
      </c>
    </row>
    <row r="180" customFormat="false" ht="12.75" hidden="false" customHeight="true" outlineLevel="0" collapsed="false">
      <c r="C180" s="73" t="s">
        <v>222</v>
      </c>
      <c r="D180" s="73"/>
      <c r="E180" s="73"/>
      <c r="F180" s="73"/>
      <c r="G180" s="73"/>
      <c r="L180" s="94" t="n">
        <v>0</v>
      </c>
    </row>
    <row r="181" customFormat="false" ht="12.75" hidden="false" customHeight="true" outlineLevel="0" collapsed="false">
      <c r="C181" s="90" t="s">
        <v>209</v>
      </c>
      <c r="D181" s="90"/>
      <c r="E181" s="90"/>
      <c r="F181" s="90"/>
      <c r="G181" s="90"/>
      <c r="H181" s="90"/>
      <c r="I181" s="90"/>
    </row>
    <row r="182" customFormat="false" ht="12.75" hidden="false" customHeight="true" outlineLevel="0" collapsed="false">
      <c r="C182" s="3" t="s">
        <v>223</v>
      </c>
      <c r="D182" s="3"/>
      <c r="E182" s="3"/>
      <c r="F182" s="3"/>
      <c r="G182" s="3"/>
      <c r="L182" s="81"/>
    </row>
    <row r="183" customFormat="false" ht="12.75" hidden="false" customHeight="true" outlineLevel="0" collapsed="false">
      <c r="C183" s="3" t="s">
        <v>224</v>
      </c>
      <c r="D183" s="3"/>
      <c r="E183" s="3"/>
      <c r="F183" s="3"/>
      <c r="G183" s="3"/>
      <c r="L183" s="81" t="n">
        <v>0</v>
      </c>
    </row>
    <row r="184" customFormat="false" ht="12.75" hidden="false" customHeight="true" outlineLevel="0" collapsed="false">
      <c r="C184" s="90" t="s">
        <v>211</v>
      </c>
      <c r="D184" s="90"/>
      <c r="E184" s="90"/>
      <c r="F184" s="90"/>
      <c r="G184" s="90"/>
    </row>
    <row r="185" customFormat="false" ht="12.75" hidden="false" customHeight="true" outlineLevel="0" collapsed="false">
      <c r="C185" s="3" t="s">
        <v>225</v>
      </c>
      <c r="D185" s="3"/>
      <c r="E185" s="3"/>
      <c r="F185" s="3"/>
      <c r="G185" s="3"/>
      <c r="H185" s="3"/>
      <c r="I185" s="3"/>
    </row>
    <row r="186" customFormat="false" ht="12.75" hidden="false" customHeight="true" outlineLevel="0" collapsed="false">
      <c r="C186" s="90" t="s">
        <v>211</v>
      </c>
      <c r="D186" s="90"/>
      <c r="E186" s="90"/>
      <c r="F186" s="90"/>
      <c r="G186" s="90"/>
    </row>
    <row r="187" customFormat="false" ht="12.75" hidden="false" customHeight="true" outlineLevel="0" collapsed="false">
      <c r="C187" s="3" t="s">
        <v>212</v>
      </c>
      <c r="D187" s="3"/>
      <c r="E187" s="3"/>
      <c r="F187" s="3"/>
      <c r="G187" s="3"/>
      <c r="L187" s="81"/>
    </row>
    <row r="188" customFormat="false" ht="12.75" hidden="false" customHeight="true" outlineLevel="0" collapsed="false">
      <c r="C188" s="3" t="s">
        <v>213</v>
      </c>
      <c r="D188" s="3"/>
      <c r="E188" s="3"/>
      <c r="F188" s="3"/>
      <c r="G188" s="3"/>
      <c r="L188" s="81"/>
    </row>
    <row r="189" customFormat="false" ht="12.75" hidden="false" customHeight="true" outlineLevel="0" collapsed="false">
      <c r="C189" s="3" t="s">
        <v>214</v>
      </c>
      <c r="D189" s="3"/>
      <c r="E189" s="3"/>
      <c r="F189" s="3"/>
      <c r="G189" s="3"/>
      <c r="L189" s="81"/>
    </row>
    <row r="190" customFormat="false" ht="12.75" hidden="false" customHeight="true" outlineLevel="0" collapsed="false">
      <c r="C190" s="3" t="s">
        <v>215</v>
      </c>
      <c r="D190" s="3"/>
      <c r="E190" s="3"/>
      <c r="F190" s="3"/>
      <c r="G190" s="3"/>
      <c r="L190" s="81"/>
    </row>
    <row r="191" customFormat="false" ht="12.75" hidden="false" customHeight="true" outlineLevel="0" collapsed="false">
      <c r="C191" s="3" t="s">
        <v>216</v>
      </c>
      <c r="D191" s="3"/>
      <c r="E191" s="3"/>
      <c r="F191" s="3"/>
      <c r="G191" s="3"/>
      <c r="L191" s="81"/>
    </row>
    <row r="192" customFormat="false" ht="12.75" hidden="false" customHeight="true" outlineLevel="0" collapsed="false">
      <c r="C192" s="3" t="s">
        <v>217</v>
      </c>
      <c r="D192" s="3"/>
      <c r="E192" s="3"/>
      <c r="F192" s="3"/>
      <c r="G192" s="3"/>
      <c r="L192" s="81" t="n">
        <v>0</v>
      </c>
    </row>
    <row r="193" customFormat="false" ht="12.75" hidden="false" customHeight="true" outlineLevel="0" collapsed="false">
      <c r="C193" s="3" t="s">
        <v>218</v>
      </c>
      <c r="D193" s="3"/>
      <c r="E193" s="3"/>
      <c r="F193" s="3"/>
      <c r="G193" s="3"/>
      <c r="L193" s="81"/>
    </row>
    <row r="194" customFormat="false" ht="12.75" hidden="false" customHeight="true" outlineLevel="0" collapsed="false">
      <c r="C194" s="3" t="s">
        <v>219</v>
      </c>
      <c r="D194" s="3"/>
      <c r="E194" s="3"/>
      <c r="F194" s="3"/>
      <c r="G194" s="3"/>
      <c r="L194" s="81"/>
    </row>
    <row r="196" customFormat="false" ht="12.75" hidden="false" customHeight="true" outlineLevel="0" collapsed="false">
      <c r="C196" s="73" t="s">
        <v>226</v>
      </c>
      <c r="D196" s="73"/>
      <c r="E196" s="73"/>
      <c r="F196" s="73"/>
      <c r="G196" s="73"/>
      <c r="H196" s="73"/>
      <c r="I196" s="73"/>
      <c r="L196" s="94" t="n">
        <v>41810.95</v>
      </c>
    </row>
    <row r="197" customFormat="false" ht="12.75" hidden="false" customHeight="true" outlineLevel="0" collapsed="false">
      <c r="C197" s="90" t="s">
        <v>209</v>
      </c>
      <c r="D197" s="90"/>
      <c r="E197" s="90"/>
      <c r="F197" s="90"/>
      <c r="G197" s="90"/>
      <c r="H197" s="90"/>
      <c r="I197" s="90"/>
    </row>
    <row r="198" customFormat="false" ht="12.75" hidden="false" customHeight="true" outlineLevel="0" collapsed="false">
      <c r="C198" s="3" t="s">
        <v>227</v>
      </c>
      <c r="D198" s="3"/>
      <c r="E198" s="3"/>
      <c r="F198" s="3"/>
      <c r="G198" s="3"/>
      <c r="L198" s="81" t="n">
        <v>10174.96</v>
      </c>
    </row>
    <row r="199" customFormat="false" ht="12.75" hidden="false" customHeight="true" outlineLevel="0" collapsed="false">
      <c r="C199" s="90" t="s">
        <v>211</v>
      </c>
      <c r="D199" s="90"/>
      <c r="E199" s="90"/>
      <c r="F199" s="90"/>
      <c r="G199" s="90"/>
    </row>
    <row r="200" customFormat="false" ht="12.75" hidden="false" customHeight="true" outlineLevel="0" collapsed="false">
      <c r="C200" s="3" t="s">
        <v>212</v>
      </c>
      <c r="D200" s="3"/>
      <c r="E200" s="3"/>
      <c r="F200" s="3"/>
      <c r="G200" s="3"/>
      <c r="H200" s="3"/>
      <c r="I200" s="3"/>
      <c r="L200" s="6" t="n">
        <v>7090.91</v>
      </c>
    </row>
    <row r="201" customFormat="false" ht="12.75" hidden="false" customHeight="true" outlineLevel="0" collapsed="false">
      <c r="C201" s="3" t="s">
        <v>213</v>
      </c>
      <c r="D201" s="3"/>
      <c r="E201" s="3"/>
      <c r="F201" s="3"/>
      <c r="G201" s="3"/>
      <c r="H201" s="3"/>
      <c r="I201" s="3"/>
      <c r="L201" s="6" t="n">
        <v>11.66</v>
      </c>
    </row>
    <row r="202" customFormat="false" ht="12.75" hidden="false" customHeight="true" outlineLevel="0" collapsed="false">
      <c r="C202" s="3" t="s">
        <v>214</v>
      </c>
      <c r="D202" s="3"/>
      <c r="E202" s="3"/>
      <c r="F202" s="3"/>
      <c r="G202" s="3"/>
      <c r="H202" s="3"/>
      <c r="I202" s="3"/>
      <c r="L202" s="6" t="n">
        <v>5.02</v>
      </c>
    </row>
    <row r="203" customFormat="false" ht="12.75" hidden="false" customHeight="true" outlineLevel="0" collapsed="false">
      <c r="C203" s="3" t="s">
        <v>215</v>
      </c>
      <c r="D203" s="3"/>
      <c r="E203" s="3"/>
      <c r="F203" s="3"/>
      <c r="G203" s="3"/>
      <c r="H203" s="3"/>
      <c r="I203" s="3"/>
      <c r="L203" s="6" t="n">
        <v>3067.37</v>
      </c>
    </row>
    <row r="204" customFormat="false" ht="12.75" hidden="false" customHeight="true" outlineLevel="0" collapsed="false">
      <c r="C204" s="3" t="s">
        <v>216</v>
      </c>
      <c r="D204" s="3"/>
      <c r="E204" s="3"/>
      <c r="F204" s="3"/>
      <c r="G204" s="3"/>
      <c r="H204" s="3"/>
      <c r="I204" s="3"/>
    </row>
    <row r="205" customFormat="false" ht="12.75" hidden="false" customHeight="true" outlineLevel="0" collapsed="false">
      <c r="C205" s="3" t="s">
        <v>228</v>
      </c>
      <c r="D205" s="3"/>
      <c r="E205" s="3"/>
      <c r="F205" s="3"/>
      <c r="G205" s="3"/>
      <c r="L205" s="81" t="n">
        <v>7095.93</v>
      </c>
    </row>
    <row r="206" customFormat="false" ht="12.75" hidden="false" customHeight="true" outlineLevel="0" collapsed="false">
      <c r="C206" s="3" t="s">
        <v>229</v>
      </c>
      <c r="D206" s="3"/>
      <c r="E206" s="3"/>
      <c r="F206" s="3"/>
      <c r="G206" s="3"/>
      <c r="L206" s="81" t="n">
        <v>6713.71</v>
      </c>
    </row>
    <row r="207" customFormat="false" ht="12.75" hidden="false" customHeight="true" outlineLevel="0" collapsed="false">
      <c r="C207" s="3" t="s">
        <v>230</v>
      </c>
      <c r="D207" s="3"/>
      <c r="E207" s="3"/>
      <c r="F207" s="3"/>
      <c r="G207" s="3"/>
      <c r="L207" s="81" t="n">
        <v>3582.99</v>
      </c>
    </row>
    <row r="208" customFormat="false" ht="12.75" hidden="false" customHeight="true" outlineLevel="0" collapsed="false">
      <c r="C208" s="3" t="s">
        <v>231</v>
      </c>
      <c r="D208" s="3"/>
      <c r="E208" s="3"/>
      <c r="F208" s="3"/>
      <c r="G208" s="3"/>
      <c r="L208" s="81" t="n">
        <v>21339.29</v>
      </c>
    </row>
    <row r="209" customFormat="false" ht="12.75" hidden="false" customHeight="true" outlineLevel="0" collapsed="false">
      <c r="C209" s="3" t="s">
        <v>232</v>
      </c>
      <c r="D209" s="3"/>
      <c r="E209" s="3"/>
      <c r="F209" s="3"/>
      <c r="G209" s="3"/>
      <c r="L209" s="81"/>
    </row>
    <row r="211" customFormat="false" ht="12.75" hidden="false" customHeight="true" outlineLevel="0" collapsed="false">
      <c r="C211" s="73" t="s">
        <v>233</v>
      </c>
      <c r="D211" s="73"/>
      <c r="E211" s="73"/>
      <c r="F211" s="73"/>
      <c r="G211" s="73"/>
      <c r="H211" s="73"/>
      <c r="I211" s="73"/>
      <c r="L211" s="94"/>
    </row>
    <row r="212" customFormat="false" ht="12.75" hidden="false" customHeight="true" outlineLevel="0" collapsed="false">
      <c r="C212" s="3" t="s">
        <v>234</v>
      </c>
      <c r="D212" s="3"/>
      <c r="E212" s="3"/>
      <c r="F212" s="3"/>
      <c r="G212" s="3"/>
      <c r="L212" s="81" t="n">
        <v>242.56</v>
      </c>
    </row>
    <row r="213" customFormat="false" ht="12.75" hidden="false" customHeight="true" outlineLevel="0" collapsed="false">
      <c r="C213" s="3" t="s">
        <v>235</v>
      </c>
      <c r="D213" s="3"/>
      <c r="E213" s="3"/>
      <c r="F213" s="3"/>
      <c r="G213" s="3"/>
      <c r="L213" s="81" t="n">
        <v>21339.29</v>
      </c>
    </row>
    <row r="214" customFormat="false" ht="12.75" hidden="false" customHeight="true" outlineLevel="0" collapsed="false">
      <c r="C214" s="3" t="s">
        <v>236</v>
      </c>
      <c r="D214" s="3"/>
      <c r="E214" s="3"/>
      <c r="F214" s="3"/>
      <c r="G214" s="80" t="n">
        <v>16.0065</v>
      </c>
    </row>
    <row r="215" customFormat="false" ht="12.75" hidden="false" customHeight="true" outlineLevel="0" collapsed="false">
      <c r="C215" s="3" t="s">
        <v>237</v>
      </c>
      <c r="D215" s="3"/>
      <c r="E215" s="3"/>
      <c r="F215" s="3"/>
      <c r="G215" s="80" t="n">
        <v>0.0099</v>
      </c>
    </row>
    <row r="217" customFormat="false" ht="12.75" hidden="false" customHeight="true" outlineLevel="0" collapsed="false">
      <c r="C217" s="3" t="s">
        <v>238</v>
      </c>
      <c r="D217" s="3"/>
      <c r="E217" s="3"/>
      <c r="F217" s="3"/>
      <c r="G217" s="3"/>
      <c r="H217" s="3"/>
      <c r="I217" s="3"/>
    </row>
    <row r="218" customFormat="false" ht="12.75" hidden="false" customHeight="false" outlineLevel="0" collapsed="false">
      <c r="C218" s="3" t="s">
        <v>239</v>
      </c>
      <c r="D218" s="95"/>
      <c r="E218" s="95"/>
      <c r="F218" s="95"/>
      <c r="G218" s="95"/>
      <c r="H218" s="95"/>
      <c r="I218" s="95"/>
      <c r="L218" s="6" t="n">
        <f aca="false">SUM(L196*5/105)</f>
        <v>1991</v>
      </c>
    </row>
    <row r="219" customFormat="false" ht="12.75" hidden="false" customHeight="true" outlineLevel="0" collapsed="false">
      <c r="C219" s="3" t="s">
        <v>240</v>
      </c>
      <c r="D219" s="3"/>
      <c r="E219" s="3"/>
      <c r="F219" s="3"/>
      <c r="G219" s="3"/>
      <c r="H219" s="3"/>
      <c r="I219" s="3"/>
      <c r="L219" s="81" t="n">
        <v>41810.95</v>
      </c>
    </row>
    <row r="220" customFormat="false" ht="12.75" hidden="false" customHeight="true" outlineLevel="0" collapsed="false">
      <c r="C220" s="73" t="s">
        <v>241</v>
      </c>
      <c r="D220" s="73"/>
      <c r="E220" s="73"/>
      <c r="F220" s="73"/>
      <c r="L220" s="77" t="n">
        <v>41810.95</v>
      </c>
    </row>
    <row r="223" customFormat="false" ht="27" hidden="false" customHeight="true" outlineLevel="0" collapsed="false">
      <c r="B223" s="96" t="s">
        <v>242</v>
      </c>
      <c r="C223" s="96"/>
      <c r="D223" s="96"/>
      <c r="E223" s="96"/>
      <c r="F223" s="96"/>
      <c r="G223" s="96"/>
      <c r="H223" s="96"/>
      <c r="I223" s="96"/>
      <c r="J223" s="96"/>
      <c r="K223" s="96"/>
      <c r="L223" s="96"/>
    </row>
    <row r="225" customFormat="false" ht="12.75" hidden="false" customHeight="false" outlineLevel="0" collapsed="false">
      <c r="B225" s="2" t="s">
        <v>243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</row>
    <row r="226" customFormat="false" ht="12.75" hidden="false" customHeight="true" outlineLevel="0" collapsed="false">
      <c r="C226" s="98" t="s">
        <v>244</v>
      </c>
      <c r="D226" s="98"/>
      <c r="E226" s="98"/>
      <c r="F226" s="98"/>
      <c r="G226" s="98"/>
      <c r="H226" s="98"/>
      <c r="I226" s="98"/>
      <c r="J226" s="98"/>
      <c r="K226" s="98"/>
      <c r="L226" s="98"/>
    </row>
    <row r="228" customFormat="false" ht="12.75" hidden="false" customHeight="false" outlineLevel="0" collapsed="false">
      <c r="B228" s="2" t="s">
        <v>245</v>
      </c>
      <c r="C228" s="97"/>
      <c r="D228" s="97"/>
      <c r="E228" s="97"/>
      <c r="F228" s="97"/>
      <c r="G228" s="97"/>
      <c r="H228" s="97"/>
      <c r="I228" s="97"/>
      <c r="J228" s="97"/>
      <c r="K228" s="97"/>
      <c r="L228" s="97"/>
    </row>
    <row r="229" customFormat="false" ht="12.75" hidden="false" customHeight="true" outlineLevel="0" collapsed="false">
      <c r="C229" s="98" t="s">
        <v>244</v>
      </c>
      <c r="D229" s="98"/>
      <c r="E229" s="98"/>
      <c r="F229" s="98"/>
      <c r="G229" s="98"/>
      <c r="H229" s="98"/>
      <c r="I229" s="98"/>
      <c r="J229" s="98"/>
      <c r="K229" s="98"/>
      <c r="L229" s="98"/>
    </row>
  </sheetData>
  <mergeCells count="124">
    <mergeCell ref="A2:E2"/>
    <mergeCell ref="F2:L2"/>
    <mergeCell ref="A4:E4"/>
    <mergeCell ref="F4:L4"/>
    <mergeCell ref="A5:E5"/>
    <mergeCell ref="F5:L5"/>
    <mergeCell ref="A6:E6"/>
    <mergeCell ref="F6:L6"/>
    <mergeCell ref="A7:E7"/>
    <mergeCell ref="F7:L7"/>
    <mergeCell ref="A8:E8"/>
    <mergeCell ref="F8:L8"/>
    <mergeCell ref="A9:E9"/>
    <mergeCell ref="F9:L9"/>
    <mergeCell ref="A10:E10"/>
    <mergeCell ref="F10:L10"/>
    <mergeCell ref="A11:E11"/>
    <mergeCell ref="F11:L11"/>
    <mergeCell ref="A13:L13"/>
    <mergeCell ref="A14:L14"/>
    <mergeCell ref="A16:L16"/>
    <mergeCell ref="A17:L17"/>
    <mergeCell ref="B19:K19"/>
    <mergeCell ref="A20:L20"/>
    <mergeCell ref="A22:L22"/>
    <mergeCell ref="A23:L23"/>
    <mergeCell ref="C27:L27"/>
    <mergeCell ref="C28:L28"/>
    <mergeCell ref="E30:L30"/>
    <mergeCell ref="A32:L32"/>
    <mergeCell ref="G34:I34"/>
    <mergeCell ref="J34:K34"/>
    <mergeCell ref="G35:I35"/>
    <mergeCell ref="J35:K35"/>
    <mergeCell ref="J36:K36"/>
    <mergeCell ref="J37:K37"/>
    <mergeCell ref="J38:K38"/>
    <mergeCell ref="A41:A42"/>
    <mergeCell ref="B41:B42"/>
    <mergeCell ref="C41:C42"/>
    <mergeCell ref="D41:D42"/>
    <mergeCell ref="E41:G41"/>
    <mergeCell ref="H41:L41"/>
    <mergeCell ref="C58:F58"/>
    <mergeCell ref="C63:F63"/>
    <mergeCell ref="C65:F65"/>
    <mergeCell ref="C77:F77"/>
    <mergeCell ref="C82:F82"/>
    <mergeCell ref="C84:F84"/>
    <mergeCell ref="C86:F86"/>
    <mergeCell ref="C98:F98"/>
    <mergeCell ref="C105:F105"/>
    <mergeCell ref="C119:F119"/>
    <mergeCell ref="C126:F126"/>
    <mergeCell ref="C129:F129"/>
    <mergeCell ref="C148:F148"/>
    <mergeCell ref="C150:G150"/>
    <mergeCell ref="C152:G152"/>
    <mergeCell ref="C153:I153"/>
    <mergeCell ref="C154:G154"/>
    <mergeCell ref="C155:G155"/>
    <mergeCell ref="C156:I156"/>
    <mergeCell ref="C157:I157"/>
    <mergeCell ref="C158:I158"/>
    <mergeCell ref="C159:I159"/>
    <mergeCell ref="C160:I160"/>
    <mergeCell ref="C161:G161"/>
    <mergeCell ref="C162:G162"/>
    <mergeCell ref="C163:G163"/>
    <mergeCell ref="C165:G165"/>
    <mergeCell ref="C166:I166"/>
    <mergeCell ref="C167:G167"/>
    <mergeCell ref="C168:G168"/>
    <mergeCell ref="C169:I169"/>
    <mergeCell ref="C170:I170"/>
    <mergeCell ref="C171:I171"/>
    <mergeCell ref="C172:I172"/>
    <mergeCell ref="C173:I173"/>
    <mergeCell ref="C174:G174"/>
    <mergeCell ref="C175:G175"/>
    <mergeCell ref="C176:G176"/>
    <mergeCell ref="C178:G178"/>
    <mergeCell ref="C180:G180"/>
    <mergeCell ref="C181:I181"/>
    <mergeCell ref="C182:G182"/>
    <mergeCell ref="C183:G183"/>
    <mergeCell ref="C184:G184"/>
    <mergeCell ref="C185:I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6:I196"/>
    <mergeCell ref="C197:I197"/>
    <mergeCell ref="C198:G198"/>
    <mergeCell ref="C199:G199"/>
    <mergeCell ref="C200:I200"/>
    <mergeCell ref="C201:I201"/>
    <mergeCell ref="C202:I202"/>
    <mergeCell ref="C203:I203"/>
    <mergeCell ref="C204:I204"/>
    <mergeCell ref="C205:G205"/>
    <mergeCell ref="C206:G206"/>
    <mergeCell ref="C207:G207"/>
    <mergeCell ref="C208:G208"/>
    <mergeCell ref="C209:G209"/>
    <mergeCell ref="C211:I211"/>
    <mergeCell ref="C212:G212"/>
    <mergeCell ref="C213:G213"/>
    <mergeCell ref="C214:F214"/>
    <mergeCell ref="C215:F215"/>
    <mergeCell ref="C217:I217"/>
    <mergeCell ref="C219:I219"/>
    <mergeCell ref="C220:F220"/>
    <mergeCell ref="B223:L223"/>
    <mergeCell ref="C225:L225"/>
    <mergeCell ref="C226:L226"/>
    <mergeCell ref="C228:L228"/>
    <mergeCell ref="C229:L229"/>
  </mergeCells>
  <printOptions headings="false" gridLines="false" gridLinesSet="true" horizontalCentered="false" verticalCentered="false"/>
  <pageMargins left="0.39375" right="0.315277777777778" top="0.7875" bottom="0.314583333333333" header="0.472222222222222" footer="0.19652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&amp;L&amp;8Estimate 2.0&amp;R&amp;8Приказ Минстроя РФ от 04.08.20 № 421</oddHeader>
    <oddFooter>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5390625" defaultRowHeight="12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0" width="10.29"/>
    <col collapsed="false" customWidth="true" hidden="false" outlineLevel="0" max="3" min="3" style="0" width="21.14"/>
    <col collapsed="false" customWidth="true" hidden="false" outlineLevel="0" max="6" min="6" style="0" width="5.71"/>
    <col collapsed="false" customWidth="true" hidden="false" outlineLevel="0" max="9" min="9" style="0" width="5.71"/>
    <col collapsed="false" customWidth="true" hidden="false" outlineLevel="0" max="10" min="10" style="0" width="8.86"/>
    <col collapsed="false" customWidth="true" hidden="false" outlineLevel="0" max="11" min="11" style="0" width="4.71"/>
    <col collapsed="false" customWidth="true" hidden="false" outlineLevel="0" max="12" min="12" style="0" width="10.71"/>
  </cols>
  <sheetData>
    <row r="1" customFormat="false" ht="12" hidden="false" customHeight="false" outlineLevel="0" collapsed="false">
      <c r="A1" s="99" t="str">
        <f aca="false">Смета!A22:L22</f>
        <v>Ремонт средств системы пожарной сигнализации на КПП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customFormat="false" ht="12" hidden="false" customHeight="false" outlineLevel="0" collapsed="false">
      <c r="A2" s="65" t="n">
        <v>1</v>
      </c>
      <c r="B2" s="66" t="n">
        <v>2</v>
      </c>
      <c r="C2" s="67" t="n">
        <v>3</v>
      </c>
      <c r="D2" s="68" t="n">
        <v>4</v>
      </c>
      <c r="E2" s="69" t="n">
        <v>5</v>
      </c>
      <c r="F2" s="69" t="n">
        <v>6</v>
      </c>
      <c r="G2" s="69" t="n">
        <v>7</v>
      </c>
      <c r="H2" s="69" t="n">
        <v>8</v>
      </c>
      <c r="I2" s="69" t="n">
        <v>9</v>
      </c>
      <c r="J2" s="69" t="n">
        <v>10</v>
      </c>
      <c r="K2" s="69" t="n">
        <v>11</v>
      </c>
      <c r="L2" s="70" t="n">
        <v>12</v>
      </c>
    </row>
  </sheetData>
  <mergeCells count="1">
    <mergeCell ref="A1:L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1998-06-28T10:39:47Z</dcterms:created>
  <dc:creator>Smeta</dc:creator>
  <dc:description/>
  <dc:language>ru-RU</dc:language>
  <cp:lastModifiedBy>Smeta</cp:lastModifiedBy>
  <cp:lastPrinted>2024-04-01T12:24:37Z</cp:lastPrinted>
  <dcterms:modified xsi:type="dcterms:W3CDTF">2026-07-31T10:17:26Z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