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3256" windowHeight="13176"/>
  </bookViews>
  <sheets>
    <sheet name="Спецификация + иные сведения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  <c r="H4" i="1"/>
  <c r="H3" i="1"/>
  <c r="H21" i="1" l="1"/>
  <c r="H20" i="1"/>
  <c r="H18" i="1"/>
  <c r="H13" i="1"/>
  <c r="H14" i="1"/>
  <c r="H15" i="1"/>
  <c r="H16" i="1"/>
  <c r="H12" i="1"/>
  <c r="H17" i="1"/>
  <c r="H9" i="1"/>
  <c r="H10" i="1"/>
  <c r="H11" i="1"/>
  <c r="H7" i="1"/>
  <c r="H8" i="1"/>
  <c r="H22" i="1" l="1"/>
  <c r="H6" i="1"/>
  <c r="H5" i="1"/>
</calcChain>
</file>

<file path=xl/sharedStrings.xml><?xml version="1.0" encoding="utf-8"?>
<sst xmlns="http://schemas.openxmlformats.org/spreadsheetml/2006/main" count="133" uniqueCount="62">
  <si>
    <t>Значение характеристики</t>
  </si>
  <si>
    <t>Международное непатентованное (химическое, группировочное) наименование (МНН) или торговое наименование лекарственного препарата</t>
  </si>
  <si>
    <t>Включен в перечень ЖНВЛП</t>
  </si>
  <si>
    <t>Закупка осуществляется по торговому наименованию</t>
  </si>
  <si>
    <t>Сведения о МНН, лекарственных формах, дозировках и единицах измерения, а также упаковках лекарственного препарата</t>
  </si>
  <si>
    <t>Цена за единицу дозировки</t>
  </si>
  <si>
    <t>Стоимость</t>
  </si>
  <si>
    <t>Наименование и  единица измерения характеристики</t>
  </si>
  <si>
    <t>Обоснование необходимости указания характеристики</t>
  </si>
  <si>
    <t>Нет</t>
  </si>
  <si>
    <t xml:space="preserve">*Количество указано для основного варианта поставки (с учётом единицы измерения по основному варианту поставки). </t>
  </si>
  <si>
    <t>Количество*</t>
  </si>
  <si>
    <t>Требования к остаточному сроку годности лекарственных препаратов</t>
  </si>
  <si>
    <t>Требования в отношении упаковки в соответствии с требованиями Гражданского кодекса Российской Федерации, маркировки, этикеток</t>
  </si>
  <si>
    <t>Упаковка и маркировка должны соответствовать Федеральному закону от 12 апреля 2010 г. № 61-ФЗ «Об обращении лекарственных средств»</t>
  </si>
  <si>
    <t>Дополнительные характеристики в соответствии с постановлением Правительства РФ от 15.11.2017 № 1380**</t>
  </si>
  <si>
    <t>**Участник закупки предлагает лекарственный препарат с учётом указанных характеристик.</t>
  </si>
  <si>
    <t>Наличие в лекарственном препарате наркотических средств, психотропных веществ и их прекурсоров</t>
  </si>
  <si>
    <t>Остаточные сроки годности поставляемых лекарственных препаратов должны составлять на день поставки не менее 12 месяцев</t>
  </si>
  <si>
    <t>Да</t>
  </si>
  <si>
    <t>ВАЛЬПРОЕВАЯ КИСЛОТА</t>
  </si>
  <si>
    <t>ФЕНИЛЭФРИН</t>
  </si>
  <si>
    <t>Основной вариант поставки:                                                                        Раствор для инъекций, 10 мг/мл                                                                             Единица измерения: мл</t>
  </si>
  <si>
    <t>Основной вариант поставки:                                                                        Таблетки с пролонгированным высвобождением, покрытые оболочкой, 500 мг                                                                            Единица измерения: шт. (таблетка)</t>
  </si>
  <si>
    <t>ЛЕВЕТИРАЦЕТАМ</t>
  </si>
  <si>
    <t xml:space="preserve">Основной вариант поставки: Таблетки, покрытые оболочкой, 1000 мг
Единица измерения: шт. (таблетка)
Альтернативный вариант поставки: Таблетки, покрытые оболочкой, 500 мг
Единица измерения: шт. (таблетка)
                                    </t>
  </si>
  <si>
    <t>ОКСКАРБАЗЕПИН</t>
  </si>
  <si>
    <t>ЛЕВОДОПА+КАРБИДОПА</t>
  </si>
  <si>
    <t xml:space="preserve">Основной вариант поставки: Таблетки, 250 мг+25 мг                                          Единица измерения: шт. (таблетка)   
                                    </t>
  </si>
  <si>
    <t>КОФЕИН</t>
  </si>
  <si>
    <t xml:space="preserve">Основной вариант поставки: Раствор для подкожного введения, 200 мг/мл
Единица измерения: мл      
                                    </t>
  </si>
  <si>
    <t>ПИРИДОСТИГМИНА БРОМИД</t>
  </si>
  <si>
    <t xml:space="preserve">Основной вариант поставки: Таблетки, 60 мг                                          Единица измерения: шт. (таблетка)     
                                    </t>
  </si>
  <si>
    <t>ОКСИБУПРОКАИН</t>
  </si>
  <si>
    <t xml:space="preserve">Основной вариант поставки: Капли глазные, 4 мг/мл                                           Единица измерения: мл      
                                    </t>
  </si>
  <si>
    <t>БЕНЗИЛБЕНЗОАТ</t>
  </si>
  <si>
    <t xml:space="preserve">Основной вариант поставки: Мазь для наружного применения, 200 мг/г
Единица измерения: г (лекарственной формы)
Альтернативный вариант поставки: Мазь для наружного применения, 100 мг/г
Единица измерения: г (лекарственной формы)     
                                    </t>
  </si>
  <si>
    <t>НАТРИЯ ТИОСУЛЬФАТ</t>
  </si>
  <si>
    <t xml:space="preserve">Основной вариант поставки: Раствор для внутривенного введения, 300 мг/мл 
Единица измерения: мл    
                                    </t>
  </si>
  <si>
    <t>СУГАММАДЕКС</t>
  </si>
  <si>
    <t xml:space="preserve">Основной вариант поставки: Раствор для внутривенного введения, 100 мг/мл
Единица измерения: мл     
                                    </t>
  </si>
  <si>
    <t>ДИГОКСИН</t>
  </si>
  <si>
    <t xml:space="preserve">Основной вариант поставки: Таблетки, 0.25 мг                                           Единица измерения: шт. (таблетка)      
                                    </t>
  </si>
  <si>
    <t>АЦЕТИЛСАЛИЦИЛОВАЯ КИСЛОТА</t>
  </si>
  <si>
    <t xml:space="preserve">Основной вариант поставки: Таблетки, 500 мг                                           Единица измерения: шт. (таблетка)
Альтернативный вариант поставки: Таблетки, 250 мг
Единица измерения: шт. (таблетка)      
                                    </t>
  </si>
  <si>
    <t>НИКЕТАМИД</t>
  </si>
  <si>
    <t xml:space="preserve">Основной вариант поставки: Раствор для инъекций, 250 мг/мл
Единица измерения: мл     
                                    </t>
  </si>
  <si>
    <t>ИПИДАКРИН</t>
  </si>
  <si>
    <t xml:space="preserve">Основной вариант поставки: Таблетки, 20 мг                                           Единица измерения: шт. (таблетка)     
                                    </t>
  </si>
  <si>
    <t>КАЛЬЦИЯ ХЛОРИД</t>
  </si>
  <si>
    <t>ВАЗЕЛИН</t>
  </si>
  <si>
    <t xml:space="preserve">Основной вариант поставки: Мазь для наружного применения, ~                                          
Единица измерения: г (лекарственной формы)     
                                    </t>
  </si>
  <si>
    <t xml:space="preserve">Основной вариант поставки: Таблетки, покрытые оболочкой, 600 мг
Единица измерения: шт. (таблетка)
Альтернативный вариант поставки: Таблетки, покрытые оболочкой, 300 мг
Единица измерения: шт. (таблетка)
                                    </t>
  </si>
  <si>
    <t>Объем наполнения  первичной упаковки, мл</t>
  </si>
  <si>
    <t>Указание объема наполнения первичной упаковки лекарственного препарата обусловлено объективными потребностями Заказчика, с учетом специфики осуществляемой деятельности, для эффективного расходования средств учреждения. (В соответствии с п. 6 Особенностей описания лекарственных препаратов для медицинского применения, являющихся объектом закупки для обеспечения государственных и муниципальных нужд, утвержденных постановлением Правительства Российской Федерации от 15 ноября 2017 года № 1380 «Об особенностях описания лекарственных препаратов для медицинского применения, являющихся объектом закупки для обеспечения государственных и муниципальных нужд».</t>
  </si>
  <si>
    <t>ЛАКТУЛОЗА</t>
  </si>
  <si>
    <t>Основной вариант поставки:                                                                        Сироп, 667 мг/мл                                                                   Единица измерения: мл</t>
  </si>
  <si>
    <t>КО-ТРИМОКСАЗОЛ</t>
  </si>
  <si>
    <t>Основной вариант поставки:                                                                        Таблетки, 480 мг                                                                Единица измерения: шт.</t>
  </si>
  <si>
    <t>АМИНОФЕНИЛМАСЛЯНАЯ КИСЛОТА</t>
  </si>
  <si>
    <t xml:space="preserve">Основной вариант поставки: Таблетки, 250 мг                                           Единица измерения: шт. (таблетка)     
Альтернативный вариант поставки: Капсулы, 250 мг
Единица измерения: шт. (капсула)
                                    </t>
  </si>
  <si>
    <t>Итого по лекарственным препаратам:   126 756,55 Российский рубль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</si>
</sst>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"/>
  </numFmts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PT Astra Serif"/>
      <family val="1"/>
      <charset val="204"/>
    </font>
    <font>
      <sz val="11"/>
      <color theme="1"/>
      <name val="PT Astra Serif"/>
      <family val="1"/>
      <charset val="204"/>
    </font>
    <font>
      <sz val="11"/>
      <color rgb="FF000000"/>
      <name val="PT Astra Serif"/>
      <family val="1"/>
      <charset val="204"/>
    </font>
    <font>
      <sz val="9"/>
      <color theme="1"/>
      <name val="PT Astra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left" vertical="top" wrapText="1"/>
    </xf>
    <xf numFmtId="0" fontId="2" fillId="0" borderId="0" xfId="0" applyFont="1" applyAlignment="1">
      <alignment wrapText="1"/>
    </xf>
    <xf numFmtId="0" fontId="1" fillId="0" borderId="0" xfId="0" applyFont="1"/>
    <xf numFmtId="0" fontId="4" fillId="0" borderId="0" xfId="0" applyFont="1"/>
    <xf numFmtId="4" fontId="1" fillId="0" borderId="0" xfId="0" applyNumberFormat="1" applyFont="1" applyAlignment="1">
      <alignment wrapText="1"/>
    </xf>
    <xf numFmtId="3" fontId="2" fillId="0" borderId="0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 wrapText="1"/>
    </xf>
    <xf numFmtId="3" fontId="1" fillId="2" borderId="3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1" fillId="2" borderId="6" xfId="0" applyNumberFormat="1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2" fillId="2" borderId="0" xfId="0" applyFont="1" applyFill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8"/>
  <sheetViews>
    <sheetView tabSelected="1" zoomScale="80" zoomScaleNormal="80" workbookViewId="0">
      <selection activeCell="E23" sqref="E23:H23"/>
    </sheetView>
  </sheetViews>
  <sheetFormatPr defaultColWidth="9.109375" defaultRowHeight="13.2" x14ac:dyDescent="0.25"/>
  <cols>
    <col min="1" max="1" width="27.33203125" style="1" customWidth="1"/>
    <col min="2" max="2" width="9.109375" style="1"/>
    <col min="3" max="3" width="12.6640625" style="1" customWidth="1"/>
    <col min="4" max="4" width="12.88671875" style="1" customWidth="1"/>
    <col min="5" max="5" width="56.88671875" style="1" customWidth="1"/>
    <col min="6" max="6" width="12.88671875" style="3" customWidth="1"/>
    <col min="7" max="7" width="16.109375" style="3" customWidth="1"/>
    <col min="8" max="8" width="14.88671875" style="3" customWidth="1"/>
    <col min="9" max="9" width="25.109375" style="1" customWidth="1"/>
    <col min="10" max="10" width="22.6640625" style="1" customWidth="1"/>
    <col min="11" max="11" width="71.88671875" style="1" customWidth="1"/>
    <col min="12" max="16384" width="9.109375" style="1"/>
  </cols>
  <sheetData>
    <row r="1" spans="1:11" ht="24.75" customHeight="1" x14ac:dyDescent="0.25">
      <c r="A1" s="27" t="s">
        <v>1</v>
      </c>
      <c r="B1" s="27" t="s">
        <v>2</v>
      </c>
      <c r="C1" s="27" t="s">
        <v>17</v>
      </c>
      <c r="D1" s="27" t="s">
        <v>3</v>
      </c>
      <c r="E1" s="27" t="s">
        <v>4</v>
      </c>
      <c r="F1" s="27" t="s">
        <v>11</v>
      </c>
      <c r="G1" s="29" t="s">
        <v>5</v>
      </c>
      <c r="H1" s="27" t="s">
        <v>6</v>
      </c>
      <c r="I1" s="25" t="s">
        <v>15</v>
      </c>
      <c r="J1" s="26"/>
      <c r="K1" s="26"/>
    </row>
    <row r="2" spans="1:11" ht="94.5" customHeight="1" x14ac:dyDescent="0.25">
      <c r="A2" s="28"/>
      <c r="B2" s="28"/>
      <c r="C2" s="28"/>
      <c r="D2" s="28"/>
      <c r="E2" s="28"/>
      <c r="F2" s="28"/>
      <c r="G2" s="29"/>
      <c r="H2" s="28"/>
      <c r="I2" s="2" t="s">
        <v>7</v>
      </c>
      <c r="J2" s="2" t="s">
        <v>0</v>
      </c>
      <c r="K2" s="2" t="s">
        <v>8</v>
      </c>
    </row>
    <row r="3" spans="1:11" ht="94.5" customHeight="1" x14ac:dyDescent="0.25">
      <c r="A3" s="23" t="s">
        <v>55</v>
      </c>
      <c r="B3" s="10" t="s">
        <v>19</v>
      </c>
      <c r="C3" s="10" t="s">
        <v>9</v>
      </c>
      <c r="D3" s="10" t="s">
        <v>9</v>
      </c>
      <c r="E3" s="12" t="s">
        <v>56</v>
      </c>
      <c r="F3" s="20">
        <v>10000</v>
      </c>
      <c r="G3" s="21">
        <v>1.16778</v>
      </c>
      <c r="H3" s="22">
        <f>F3*G3</f>
        <v>11677.800000000001</v>
      </c>
      <c r="I3" s="14"/>
      <c r="J3" s="14"/>
      <c r="K3" s="2"/>
    </row>
    <row r="4" spans="1:11" ht="94.5" customHeight="1" x14ac:dyDescent="0.25">
      <c r="A4" s="23" t="s">
        <v>57</v>
      </c>
      <c r="B4" s="10" t="s">
        <v>19</v>
      </c>
      <c r="C4" s="10" t="s">
        <v>9</v>
      </c>
      <c r="D4" s="10" t="s">
        <v>9</v>
      </c>
      <c r="E4" s="12" t="s">
        <v>58</v>
      </c>
      <c r="F4" s="20">
        <v>600</v>
      </c>
      <c r="G4" s="21">
        <v>4.1535000000000002</v>
      </c>
      <c r="H4" s="22">
        <f>F4*G4</f>
        <v>2492.1</v>
      </c>
      <c r="I4" s="14"/>
      <c r="J4" s="14"/>
      <c r="K4" s="2"/>
    </row>
    <row r="5" spans="1:11" ht="64.2" customHeight="1" x14ac:dyDescent="0.25">
      <c r="A5" s="18" t="s">
        <v>20</v>
      </c>
      <c r="B5" s="10" t="s">
        <v>19</v>
      </c>
      <c r="C5" s="10" t="s">
        <v>9</v>
      </c>
      <c r="D5" s="10" t="s">
        <v>9</v>
      </c>
      <c r="E5" s="12" t="s">
        <v>23</v>
      </c>
      <c r="F5" s="13">
        <v>900</v>
      </c>
      <c r="G5" s="14">
        <v>6.8617999999999997</v>
      </c>
      <c r="H5" s="15">
        <f>F5*G5</f>
        <v>6175.62</v>
      </c>
      <c r="I5" s="18"/>
      <c r="J5" s="18"/>
      <c r="K5" s="11"/>
    </row>
    <row r="6" spans="1:11" ht="129" customHeight="1" x14ac:dyDescent="0.25">
      <c r="A6" s="18" t="s">
        <v>21</v>
      </c>
      <c r="B6" s="10" t="s">
        <v>19</v>
      </c>
      <c r="C6" s="10" t="s">
        <v>9</v>
      </c>
      <c r="D6" s="10" t="s">
        <v>9</v>
      </c>
      <c r="E6" s="12" t="s">
        <v>22</v>
      </c>
      <c r="F6" s="13">
        <v>200</v>
      </c>
      <c r="G6" s="14">
        <v>12.08</v>
      </c>
      <c r="H6" s="15">
        <f>F6*G6</f>
        <v>2416</v>
      </c>
      <c r="I6" s="18" t="s">
        <v>53</v>
      </c>
      <c r="J6" s="18">
        <v>1</v>
      </c>
      <c r="K6" s="19" t="s">
        <v>54</v>
      </c>
    </row>
    <row r="7" spans="1:11" ht="106.8" customHeight="1" x14ac:dyDescent="0.25">
      <c r="A7" s="18" t="s">
        <v>24</v>
      </c>
      <c r="B7" s="10" t="s">
        <v>19</v>
      </c>
      <c r="C7" s="10" t="s">
        <v>9</v>
      </c>
      <c r="D7" s="10" t="s">
        <v>9</v>
      </c>
      <c r="E7" s="12" t="s">
        <v>25</v>
      </c>
      <c r="F7" s="13">
        <v>90</v>
      </c>
      <c r="G7" s="14">
        <v>30.878</v>
      </c>
      <c r="H7" s="15">
        <f t="shared" ref="H7:H21" si="0">F7*G7</f>
        <v>2779.02</v>
      </c>
      <c r="I7" s="18"/>
      <c r="J7" s="18"/>
      <c r="K7" s="11"/>
    </row>
    <row r="8" spans="1:11" ht="106.8" customHeight="1" x14ac:dyDescent="0.25">
      <c r="A8" s="18" t="s">
        <v>26</v>
      </c>
      <c r="B8" s="10" t="s">
        <v>19</v>
      </c>
      <c r="C8" s="10" t="s">
        <v>9</v>
      </c>
      <c r="D8" s="10" t="s">
        <v>9</v>
      </c>
      <c r="E8" s="12" t="s">
        <v>52</v>
      </c>
      <c r="F8" s="13">
        <v>150</v>
      </c>
      <c r="G8" s="14">
        <v>17.517499999999998</v>
      </c>
      <c r="H8" s="15">
        <f t="shared" si="0"/>
        <v>2627.6249999999995</v>
      </c>
      <c r="I8" s="18"/>
      <c r="J8" s="18"/>
      <c r="K8" s="11"/>
    </row>
    <row r="9" spans="1:11" ht="61.2" customHeight="1" x14ac:dyDescent="0.25">
      <c r="A9" s="18" t="s">
        <v>27</v>
      </c>
      <c r="B9" s="10" t="s">
        <v>19</v>
      </c>
      <c r="C9" s="10" t="s">
        <v>9</v>
      </c>
      <c r="D9" s="10" t="s">
        <v>9</v>
      </c>
      <c r="E9" s="12" t="s">
        <v>28</v>
      </c>
      <c r="F9" s="13">
        <v>300</v>
      </c>
      <c r="G9" s="14">
        <v>6.09</v>
      </c>
      <c r="H9" s="15">
        <f t="shared" si="0"/>
        <v>1827</v>
      </c>
      <c r="I9" s="18"/>
      <c r="J9" s="18"/>
      <c r="K9" s="11"/>
    </row>
    <row r="10" spans="1:11" ht="121.2" customHeight="1" x14ac:dyDescent="0.25">
      <c r="A10" s="18" t="s">
        <v>29</v>
      </c>
      <c r="B10" s="10" t="s">
        <v>19</v>
      </c>
      <c r="C10" s="10" t="s">
        <v>9</v>
      </c>
      <c r="D10" s="10" t="s">
        <v>9</v>
      </c>
      <c r="E10" s="12" t="s">
        <v>30</v>
      </c>
      <c r="F10" s="13">
        <v>550</v>
      </c>
      <c r="G10" s="14">
        <v>4.66</v>
      </c>
      <c r="H10" s="15">
        <f t="shared" si="0"/>
        <v>2563</v>
      </c>
      <c r="I10" s="18" t="s">
        <v>53</v>
      </c>
      <c r="J10" s="18">
        <v>1</v>
      </c>
      <c r="K10" s="19" t="s">
        <v>54</v>
      </c>
    </row>
    <row r="11" spans="1:11" ht="59.4" customHeight="1" x14ac:dyDescent="0.25">
      <c r="A11" s="18" t="s">
        <v>31</v>
      </c>
      <c r="B11" s="10" t="s">
        <v>19</v>
      </c>
      <c r="C11" s="10" t="s">
        <v>9</v>
      </c>
      <c r="D11" s="10" t="s">
        <v>9</v>
      </c>
      <c r="E11" s="12" t="s">
        <v>32</v>
      </c>
      <c r="F11" s="13">
        <v>600</v>
      </c>
      <c r="G11" s="14">
        <v>11.7</v>
      </c>
      <c r="H11" s="15">
        <f t="shared" si="0"/>
        <v>7020</v>
      </c>
      <c r="I11" s="18"/>
      <c r="J11" s="18"/>
      <c r="K11" s="11"/>
    </row>
    <row r="12" spans="1:11" ht="124.8" customHeight="1" x14ac:dyDescent="0.25">
      <c r="A12" s="18" t="s">
        <v>33</v>
      </c>
      <c r="B12" s="10" t="s">
        <v>19</v>
      </c>
      <c r="C12" s="10" t="s">
        <v>9</v>
      </c>
      <c r="D12" s="10" t="s">
        <v>9</v>
      </c>
      <c r="E12" s="12" t="s">
        <v>34</v>
      </c>
      <c r="F12" s="13">
        <v>450</v>
      </c>
      <c r="G12" s="14">
        <v>27.916</v>
      </c>
      <c r="H12" s="15">
        <f t="shared" si="0"/>
        <v>12562.2</v>
      </c>
      <c r="I12" s="18" t="s">
        <v>53</v>
      </c>
      <c r="J12" s="18">
        <v>5</v>
      </c>
      <c r="K12" s="19" t="s">
        <v>54</v>
      </c>
    </row>
    <row r="13" spans="1:11" ht="108" customHeight="1" x14ac:dyDescent="0.25">
      <c r="A13" s="18" t="s">
        <v>35</v>
      </c>
      <c r="B13" s="10" t="s">
        <v>19</v>
      </c>
      <c r="C13" s="10" t="s">
        <v>9</v>
      </c>
      <c r="D13" s="10" t="s">
        <v>9</v>
      </c>
      <c r="E13" s="12" t="s">
        <v>36</v>
      </c>
      <c r="F13" s="13">
        <v>200</v>
      </c>
      <c r="G13" s="14">
        <v>1.52</v>
      </c>
      <c r="H13" s="15">
        <f t="shared" si="0"/>
        <v>304</v>
      </c>
      <c r="I13" s="18"/>
      <c r="J13" s="18"/>
      <c r="K13" s="11"/>
    </row>
    <row r="14" spans="1:11" ht="120.6" customHeight="1" x14ac:dyDescent="0.25">
      <c r="A14" s="18" t="s">
        <v>37</v>
      </c>
      <c r="B14" s="10" t="s">
        <v>19</v>
      </c>
      <c r="C14" s="10" t="s">
        <v>9</v>
      </c>
      <c r="D14" s="10" t="s">
        <v>9</v>
      </c>
      <c r="E14" s="12" t="s">
        <v>38</v>
      </c>
      <c r="F14" s="13">
        <v>3000</v>
      </c>
      <c r="G14" s="14">
        <v>1.3849</v>
      </c>
      <c r="H14" s="15">
        <f t="shared" si="0"/>
        <v>4154.7</v>
      </c>
      <c r="I14" s="18" t="s">
        <v>53</v>
      </c>
      <c r="J14" s="18">
        <v>10</v>
      </c>
      <c r="K14" s="19" t="s">
        <v>54</v>
      </c>
    </row>
    <row r="15" spans="1:11" ht="124.8" customHeight="1" x14ac:dyDescent="0.25">
      <c r="A15" s="18" t="s">
        <v>39</v>
      </c>
      <c r="B15" s="10" t="s">
        <v>19</v>
      </c>
      <c r="C15" s="10" t="s">
        <v>9</v>
      </c>
      <c r="D15" s="10" t="s">
        <v>9</v>
      </c>
      <c r="E15" s="12" t="s">
        <v>40</v>
      </c>
      <c r="F15" s="13">
        <v>20</v>
      </c>
      <c r="G15" s="14">
        <v>1756.32</v>
      </c>
      <c r="H15" s="15">
        <f t="shared" si="0"/>
        <v>35126.400000000001</v>
      </c>
      <c r="I15" s="18" t="s">
        <v>53</v>
      </c>
      <c r="J15" s="18">
        <v>2</v>
      </c>
      <c r="K15" s="19" t="s">
        <v>54</v>
      </c>
    </row>
    <row r="16" spans="1:11" ht="49.2" customHeight="1" x14ac:dyDescent="0.25">
      <c r="A16" s="18" t="s">
        <v>41</v>
      </c>
      <c r="B16" s="10" t="s">
        <v>19</v>
      </c>
      <c r="C16" s="10" t="s">
        <v>9</v>
      </c>
      <c r="D16" s="10" t="s">
        <v>9</v>
      </c>
      <c r="E16" s="12" t="s">
        <v>42</v>
      </c>
      <c r="F16" s="13">
        <v>1680</v>
      </c>
      <c r="G16" s="14">
        <v>1.5079</v>
      </c>
      <c r="H16" s="15">
        <f t="shared" si="0"/>
        <v>2533.2719999999999</v>
      </c>
      <c r="I16" s="18"/>
      <c r="J16" s="18"/>
      <c r="K16" s="11"/>
    </row>
    <row r="17" spans="1:11" ht="83.4" customHeight="1" x14ac:dyDescent="0.25">
      <c r="A17" s="18" t="s">
        <v>43</v>
      </c>
      <c r="B17" s="10" t="s">
        <v>19</v>
      </c>
      <c r="C17" s="10" t="s">
        <v>9</v>
      </c>
      <c r="D17" s="10" t="s">
        <v>9</v>
      </c>
      <c r="E17" s="12" t="s">
        <v>44</v>
      </c>
      <c r="F17" s="13">
        <v>1300</v>
      </c>
      <c r="G17" s="14">
        <v>2.2698999999999998</v>
      </c>
      <c r="H17" s="15">
        <f t="shared" si="0"/>
        <v>2950.87</v>
      </c>
      <c r="I17" s="18"/>
      <c r="J17" s="18"/>
      <c r="K17" s="11"/>
    </row>
    <row r="18" spans="1:11" ht="123.6" customHeight="1" x14ac:dyDescent="0.25">
      <c r="A18" s="18" t="s">
        <v>45</v>
      </c>
      <c r="B18" s="10" t="s">
        <v>9</v>
      </c>
      <c r="C18" s="10" t="s">
        <v>9</v>
      </c>
      <c r="D18" s="10" t="s">
        <v>9</v>
      </c>
      <c r="E18" s="12" t="s">
        <v>46</v>
      </c>
      <c r="F18" s="13">
        <v>100</v>
      </c>
      <c r="G18" s="14">
        <v>27.82</v>
      </c>
      <c r="H18" s="15">
        <f t="shared" si="0"/>
        <v>2782</v>
      </c>
      <c r="I18" s="18" t="s">
        <v>53</v>
      </c>
      <c r="J18" s="18">
        <v>1</v>
      </c>
      <c r="K18" s="19" t="s">
        <v>54</v>
      </c>
    </row>
    <row r="19" spans="1:11" ht="123.6" customHeight="1" x14ac:dyDescent="0.25">
      <c r="A19" s="18" t="s">
        <v>59</v>
      </c>
      <c r="B19" s="10" t="s">
        <v>9</v>
      </c>
      <c r="C19" s="10" t="s">
        <v>9</v>
      </c>
      <c r="D19" s="10" t="s">
        <v>9</v>
      </c>
      <c r="E19" s="12" t="s">
        <v>60</v>
      </c>
      <c r="F19" s="13">
        <v>540</v>
      </c>
      <c r="G19" s="14">
        <v>22.212</v>
      </c>
      <c r="H19" s="15">
        <f t="shared" si="0"/>
        <v>11994.48</v>
      </c>
      <c r="I19" s="18"/>
      <c r="J19" s="18"/>
      <c r="K19" s="19"/>
    </row>
    <row r="20" spans="1:11" ht="58.2" customHeight="1" x14ac:dyDescent="0.25">
      <c r="A20" s="18" t="s">
        <v>47</v>
      </c>
      <c r="B20" s="10" t="s">
        <v>9</v>
      </c>
      <c r="C20" s="10" t="s">
        <v>9</v>
      </c>
      <c r="D20" s="10" t="s">
        <v>9</v>
      </c>
      <c r="E20" s="12" t="s">
        <v>48</v>
      </c>
      <c r="F20" s="13">
        <v>50</v>
      </c>
      <c r="G20" s="14">
        <v>42.857100000000003</v>
      </c>
      <c r="H20" s="15">
        <f t="shared" si="0"/>
        <v>2142.855</v>
      </c>
      <c r="I20" s="18"/>
      <c r="J20" s="18"/>
      <c r="K20" s="11"/>
    </row>
    <row r="21" spans="1:11" ht="122.4" customHeight="1" x14ac:dyDescent="0.25">
      <c r="A21" s="18" t="s">
        <v>49</v>
      </c>
      <c r="B21" s="10" t="s">
        <v>9</v>
      </c>
      <c r="C21" s="10" t="s">
        <v>9</v>
      </c>
      <c r="D21" s="10" t="s">
        <v>9</v>
      </c>
      <c r="E21" s="12" t="s">
        <v>40</v>
      </c>
      <c r="F21" s="13">
        <v>3000</v>
      </c>
      <c r="G21" s="14">
        <v>1.1100000000000001</v>
      </c>
      <c r="H21" s="15">
        <f t="shared" si="0"/>
        <v>3330.0000000000005</v>
      </c>
      <c r="I21" s="18" t="s">
        <v>53</v>
      </c>
      <c r="J21" s="18">
        <v>10</v>
      </c>
      <c r="K21" s="19" t="s">
        <v>54</v>
      </c>
    </row>
    <row r="22" spans="1:11" ht="54.6" customHeight="1" x14ac:dyDescent="0.25">
      <c r="A22" s="18" t="s">
        <v>50</v>
      </c>
      <c r="B22" s="10" t="s">
        <v>9</v>
      </c>
      <c r="C22" s="10" t="s">
        <v>9</v>
      </c>
      <c r="D22" s="10" t="s">
        <v>9</v>
      </c>
      <c r="E22" s="12" t="s">
        <v>51</v>
      </c>
      <c r="F22" s="16">
        <v>3000</v>
      </c>
      <c r="G22" s="17">
        <v>3.0992000000000002</v>
      </c>
      <c r="H22" s="15">
        <f>F22*G22</f>
        <v>9297.6</v>
      </c>
      <c r="I22" s="18"/>
      <c r="J22" s="18"/>
      <c r="K22" s="11"/>
    </row>
    <row r="23" spans="1:11" ht="21" customHeight="1" x14ac:dyDescent="0.25">
      <c r="A23" s="5"/>
      <c r="B23" s="5"/>
      <c r="C23" s="5"/>
      <c r="D23" s="5"/>
      <c r="E23" s="31" t="s">
        <v>61</v>
      </c>
      <c r="F23" s="31"/>
      <c r="G23" s="31"/>
      <c r="H23" s="31"/>
      <c r="I23" s="5"/>
      <c r="J23" s="5"/>
      <c r="K23" s="5"/>
    </row>
    <row r="25" spans="1:11" ht="30.75" customHeight="1" x14ac:dyDescent="0.25">
      <c r="A25" s="24" t="s">
        <v>10</v>
      </c>
      <c r="B25" s="24"/>
      <c r="C25" s="24"/>
      <c r="D25" s="24"/>
      <c r="E25" s="24"/>
      <c r="F25" s="24"/>
      <c r="G25" s="24"/>
      <c r="H25" s="24"/>
      <c r="I25" s="24" t="s">
        <v>16</v>
      </c>
      <c r="J25" s="24"/>
      <c r="K25" s="24"/>
    </row>
    <row r="27" spans="1:11" ht="39.6" x14ac:dyDescent="0.25">
      <c r="A27" s="4" t="s">
        <v>12</v>
      </c>
      <c r="B27" s="30" t="s">
        <v>18</v>
      </c>
      <c r="C27" s="30"/>
      <c r="D27" s="30"/>
      <c r="E27" s="30"/>
      <c r="F27" s="30"/>
      <c r="G27" s="30"/>
      <c r="H27" s="30"/>
    </row>
    <row r="28" spans="1:11" ht="79.2" x14ac:dyDescent="0.25">
      <c r="A28" s="4" t="s">
        <v>13</v>
      </c>
      <c r="B28" s="30" t="s">
        <v>14</v>
      </c>
      <c r="C28" s="30"/>
      <c r="D28" s="30"/>
      <c r="E28" s="30"/>
      <c r="F28" s="30"/>
      <c r="G28" s="30"/>
      <c r="H28" s="30"/>
    </row>
    <row r="45" spans="9:11" ht="13.8" x14ac:dyDescent="0.25">
      <c r="I45" s="9"/>
      <c r="J45" s="6"/>
      <c r="K45" s="8"/>
    </row>
    <row r="46" spans="9:11" ht="13.8" x14ac:dyDescent="0.25">
      <c r="I46" s="9"/>
      <c r="J46" s="7"/>
      <c r="K46" s="8"/>
    </row>
    <row r="47" spans="9:11" ht="13.8" x14ac:dyDescent="0.25">
      <c r="I47" s="9"/>
      <c r="J47" s="7"/>
      <c r="K47" s="8"/>
    </row>
    <row r="48" spans="9:11" x14ac:dyDescent="0.25">
      <c r="K48" s="8"/>
    </row>
  </sheetData>
  <protectedRanges>
    <protectedRange sqref="G22" name="Диапазон3"/>
  </protectedRanges>
  <mergeCells count="14">
    <mergeCell ref="B27:H27"/>
    <mergeCell ref="B28:H28"/>
    <mergeCell ref="A1:A2"/>
    <mergeCell ref="B1:B2"/>
    <mergeCell ref="D1:D2"/>
    <mergeCell ref="E23:H23"/>
    <mergeCell ref="I25:K25"/>
    <mergeCell ref="I1:K1"/>
    <mergeCell ref="E1:E2"/>
    <mergeCell ref="H1:H2"/>
    <mergeCell ref="G1:G2"/>
    <mergeCell ref="F1:F2"/>
    <mergeCell ref="A25:H25"/>
    <mergeCell ref="C1:C2"/>
  </mergeCells>
  <pageMargins left="0.39370078740157483" right="0.39370078740157483" top="0.78740157480314965" bottom="0.39370078740157483" header="0.31496062992125984" footer="0.31496062992125984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Спецификация + иные сведения</vt:lpstr>
    </vt:vector>
  </TitlesOfParts>
  <Company>diakov.net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KarpovaEP</dc:creator>
  <cp:lastModifiedBy>Бирюкова Айсылу Ряисовна</cp:lastModifiedBy>
  <cp:lastPrinted>2026-01-16T09:22:36Z</cp:lastPrinted>
  <dcterms:created xsi:type="dcterms:W3CDTF">2023-10-27T13:42:04Z</dcterms:created>
  <dcterms:modified xsi:type="dcterms:W3CDTF">2026-08-28T05:24:14Z</dcterms:modified>
</cp:coreProperties>
</file>