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/>
  <mc:AlternateContent xmlns:mc="http://schemas.openxmlformats.org/markup-compatibility/2006">
    <mc:Choice Requires="x15">
      <x15ac:absPath xmlns:x15ac="http://schemas.microsoft.com/office/spreadsheetml/2010/11/ac" url="\\172.16.16.30\закупки!\Закупки 2026г\Москва\МАЛЫЕ ЗАКУПКИ\Ремонт в санузле (571 710,00) 2026\"/>
    </mc:Choice>
  </mc:AlternateContent>
  <bookViews>
    <workbookView xWindow="0" yWindow="0" windowWidth="14295" windowHeight="8595"/>
  </bookViews>
  <sheets>
    <sheet name="санузел" sheetId="1" r:id="rId1"/>
  </sheets>
  <calcPr calcId="152511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H36" i="1" l="1"/>
  <c r="H25" i="1" l="1"/>
  <c r="H24" i="1"/>
  <c r="H32" i="1" l="1"/>
  <c r="H31" i="1" l="1"/>
  <c r="H30" i="1"/>
  <c r="H28" i="1"/>
  <c r="H27" i="1"/>
  <c r="H26" i="1"/>
  <c r="H20" i="1"/>
  <c r="H19" i="1"/>
  <c r="H18" i="1"/>
  <c r="H16" i="1"/>
  <c r="H15" i="1"/>
  <c r="H14" i="1"/>
  <c r="H12" i="1"/>
  <c r="H11" i="1"/>
  <c r="H10" i="1"/>
  <c r="H9" i="1"/>
  <c r="H8" i="1"/>
  <c r="H7" i="1"/>
  <c r="H6" i="1"/>
</calcChain>
</file>

<file path=xl/sharedStrings.xml><?xml version="1.0" encoding="utf-8"?>
<sst xmlns="http://schemas.openxmlformats.org/spreadsheetml/2006/main" count="103" uniqueCount="74">
  <si>
    <t>наименоване</t>
  </si>
  <si>
    <t>размер</t>
  </si>
  <si>
    <t>фото</t>
  </si>
  <si>
    <t>Тумба с раковиной в ванную комнату Vigo Avalon 500-2-0 напольная цвет белый</t>
  </si>
  <si>
    <t>50 см</t>
  </si>
  <si>
    <t>кол-во</t>
  </si>
  <si>
    <t>цена</t>
  </si>
  <si>
    <t>сумма</t>
  </si>
  <si>
    <t>Зеркало для ванной KONSENSA Бруклин 55 см круглое цвет черный</t>
  </si>
  <si>
    <t>55 см</t>
  </si>
  <si>
    <t>артикул</t>
  </si>
  <si>
    <t>ЛМ 89375200</t>
  </si>
  <si>
    <t>ЛМ 89434399</t>
  </si>
  <si>
    <t>Смеситель для раковины KONSENSA Прато однорычажный цвет хром</t>
  </si>
  <si>
    <t>ЛМ 89396324</t>
  </si>
  <si>
    <t>Сифон для раковины Equation с выпуском 32 мм</t>
  </si>
  <si>
    <t>ЛМ 18551054</t>
  </si>
  <si>
    <t>Решетка вентиляционная A1515R</t>
  </si>
  <si>
    <t>250х250 мм</t>
  </si>
  <si>
    <t xml:space="preserve">Решетка вентиляционная </t>
  </si>
  <si>
    <t>ЛМ 82320091</t>
  </si>
  <si>
    <t>шт.</t>
  </si>
  <si>
    <t>180х250 мм</t>
  </si>
  <si>
    <t xml:space="preserve">ЛМ 82320092 </t>
  </si>
  <si>
    <t>650х300х1000 мм</t>
  </si>
  <si>
    <t>Гофра для унитаза MONLID 290-640 мм армированная</t>
  </si>
  <si>
    <t>ЛМ 89415938</t>
  </si>
  <si>
    <t>5 л. Хром</t>
  </si>
  <si>
    <t xml:space="preserve">ЛМ 89423636 </t>
  </si>
  <si>
    <t>ЛМ 90469472</t>
  </si>
  <si>
    <t>электрическая сушилка для рук  Ballu BAHD-1010 1000 Вт</t>
  </si>
  <si>
    <t>ЛМ 91020281</t>
  </si>
  <si>
    <t>нержавеющая сталь</t>
  </si>
  <si>
    <t>ЛМ 90913544</t>
  </si>
  <si>
    <t xml:space="preserve">Диспенсер для бумажных полотенец </t>
  </si>
  <si>
    <t xml:space="preserve">Держатель для туалетной бумаги Savol S-00AK56 </t>
  </si>
  <si>
    <t>хром</t>
  </si>
  <si>
    <t>ЛМ 91906353</t>
  </si>
  <si>
    <t>Ёршик для унитаза Miamark 23020311</t>
  </si>
  <si>
    <t>ЛМ 92500159</t>
  </si>
  <si>
    <t>Крючок в хоз. блок Savol S-005254</t>
  </si>
  <si>
    <t>ЛМ 90831794</t>
  </si>
  <si>
    <t>ЛМ 92012677</t>
  </si>
  <si>
    <t>пластик</t>
  </si>
  <si>
    <t>серебро</t>
  </si>
  <si>
    <t>ИТОГО:</t>
  </si>
  <si>
    <t>Крючок WHITECROSS ERGO ER2210CR</t>
  </si>
  <si>
    <t>1900х800х60 см</t>
  </si>
  <si>
    <t xml:space="preserve">2440x1220x2 мм </t>
  </si>
  <si>
    <t>ЛМ 88537717</t>
  </si>
  <si>
    <t>Стеновая панель ПВХ Мрамор белый</t>
  </si>
  <si>
    <t>Унитаз напольный Azario Glory AZ-49 безободковый с микролифтом</t>
  </si>
  <si>
    <t>68,5х38х81,2 см</t>
  </si>
  <si>
    <t>ЛМ 91610837</t>
  </si>
  <si>
    <t>Демонтаж/Установка и подключение унитаза</t>
  </si>
  <si>
    <t>Демонтаж/установка и подключение раковин</t>
  </si>
  <si>
    <t>Монтаж зеркала настенного</t>
  </si>
  <si>
    <t>Покраска плинтуса в санузлах</t>
  </si>
  <si>
    <t>м/п</t>
  </si>
  <si>
    <t>Расходные материалы</t>
  </si>
  <si>
    <t>Монтаж сантех. Аксессуаров</t>
  </si>
  <si>
    <t>Замена вент. решеток</t>
  </si>
  <si>
    <t>10х2700 мм</t>
  </si>
  <si>
    <t>Уголок окантовочный Alprofi цвет серебро</t>
  </si>
  <si>
    <t xml:space="preserve">ЛМ 18186430 </t>
  </si>
  <si>
    <t>Монтаж панели ПВХ</t>
  </si>
  <si>
    <t>Шкаф навесной в зону для уборщицы ЛДСП Egger белый фарфор</t>
  </si>
  <si>
    <t>Диспенсер для мыла настенный сенсорный Savanna 5060000</t>
  </si>
  <si>
    <t>Мусорне ведро</t>
  </si>
  <si>
    <t>Шкаф навесной на электрические щитки ЛДСП Egger , фасад белое матовое стекло</t>
  </si>
  <si>
    <t>Клей для кварц-винила (Ведро 5 кг.)</t>
  </si>
  <si>
    <t>Установка кварцвиниловой плитки</t>
  </si>
  <si>
    <t>Техническое задание</t>
  </si>
  <si>
    <r>
      <rPr>
        <b/>
        <sz val="11"/>
        <color theme="1"/>
        <rFont val="Times New Roman"/>
        <family val="1"/>
        <charset val="204"/>
      </rPr>
      <t>1. Адрес поставки: г. Москва, Домодедовская ул., д. 24 корп. 3.
2. Сроки поставки, демонтажа, монтажа, установки, подключения: 3 рабочих дня от даты подписания контракта.
3. Демонтаж и монтаж должны быть выполнены в строгом соответствии с требованиями, установленными действующими нормативно-правовыми актами г. Москвы и Российской Федерации, с соблюдением сроков выполнения работ. Результаты работ должны соответствовать требованиям качества, безопасности жизни и здоровья работников Заказчика, а также иным требованиям сертификации и безопасности (в соответствии с требованиями ГОСТов, СНиПов, ТУ, СанПиН).
Поставщик берет на себя все расходы и обязанности по доставке, разгрузке, подъему товара на 8-й этаж, демонтажу монтажу, установке товара.
До приемки работ Поставщик обязан вывезти принадлежащие ему оборудование, инвентарь, инструменты, материалы и строительный мусор за свой счет, а также произвести уборку помещения. Обеспечение производственного порядка в месте выполнения работ является обязанностью Поставщика.</t>
    </r>
    <r>
      <rPr>
        <b/>
        <sz val="11"/>
        <color theme="1"/>
        <rFont val="Calibri"/>
        <family val="2"/>
        <charset val="204"/>
        <scheme val="minor"/>
      </rPr>
      <t xml:space="preserve">
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</si>
</sst>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1">
    <numFmt numFmtId="164" formatCode="#,##0.00\ &quot;₽&quot;"/>
  </numFmts>
  <fonts count="4" x14ac:knownFonts="1">
    <font>
      <sz val="11"/>
      <color theme="1"/>
      <name val="Calibri"/>
      <family val="2"/>
      <charset val="204"/>
      <scheme val="minor"/>
    </font>
    <font>
      <b/>
      <sz val="11"/>
      <color theme="1"/>
      <name val="Calibri"/>
      <family val="2"/>
      <charset val="204"/>
      <scheme val="minor"/>
    </font>
    <font>
      <sz val="11"/>
      <name val="Calibri"/>
      <family val="2"/>
      <charset val="204"/>
      <scheme val="minor"/>
    </font>
    <font>
      <b/>
      <sz val="11"/>
      <color theme="1"/>
      <name val="Times New Roman"/>
      <family val="1"/>
      <charset val="204"/>
    </font>
  </fonts>
  <fills count="2">
    <fill>
      <patternFill patternType="none"/>
    </fill>
    <fill>
      <patternFill patternType="gray125"/>
    </fill>
  </fills>
  <borders count="22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</borders>
  <cellStyleXfs count="1">
    <xf numFmtId="0" fontId="0" fillId="0" borderId="0"/>
  </cellStyleXfs>
  <cellXfs count="55">
    <xf numFmtId="0" fontId="0" fillId="0" borderId="0" xfId="0"/>
    <xf numFmtId="0" fontId="0" fillId="0" borderId="0" xfId="0" applyAlignment="1">
      <alignment horizontal="center" vertical="center"/>
    </xf>
    <xf numFmtId="0" fontId="1" fillId="0" borderId="0" xfId="0" applyFont="1" applyAlignment="1">
      <alignment horizontal="center" vertical="center"/>
    </xf>
    <xf numFmtId="0" fontId="1" fillId="0" borderId="0" xfId="0" applyFont="1"/>
    <xf numFmtId="0" fontId="1" fillId="0" borderId="0" xfId="0" applyFont="1" applyAlignment="1">
      <alignment horizontal="center" vertical="center" wrapText="1"/>
    </xf>
    <xf numFmtId="0" fontId="0" fillId="0" borderId="0" xfId="0" applyAlignment="1">
      <alignment horizontal="center" vertical="center" wrapText="1"/>
    </xf>
    <xf numFmtId="164" fontId="0" fillId="0" borderId="0" xfId="0" applyNumberFormat="1" applyAlignment="1">
      <alignment horizontal="center" vertical="center"/>
    </xf>
    <xf numFmtId="0" fontId="0" fillId="0" borderId="1" xfId="0" applyBorder="1" applyAlignment="1">
      <alignment horizontal="center" vertical="center"/>
    </xf>
    <xf numFmtId="164" fontId="0" fillId="0" borderId="1" xfId="0" applyNumberFormat="1" applyBorder="1" applyAlignment="1">
      <alignment horizontal="center" vertical="center"/>
    </xf>
    <xf numFmtId="0" fontId="0" fillId="0" borderId="2" xfId="0" applyBorder="1" applyAlignment="1">
      <alignment horizontal="center" vertical="center"/>
    </xf>
    <xf numFmtId="164" fontId="0" fillId="0" borderId="3" xfId="0" applyNumberFormat="1" applyBorder="1" applyAlignment="1">
      <alignment horizontal="center" vertical="center"/>
    </xf>
    <xf numFmtId="0" fontId="2" fillId="0" borderId="1" xfId="0" applyFont="1" applyBorder="1" applyAlignment="1">
      <alignment horizontal="center" vertical="center"/>
    </xf>
    <xf numFmtId="0" fontId="0" fillId="0" borderId="0" xfId="0" applyBorder="1" applyAlignment="1">
      <alignment horizontal="center" vertical="center" wrapText="1"/>
    </xf>
    <xf numFmtId="0" fontId="0" fillId="0" borderId="5" xfId="0" applyFill="1" applyBorder="1" applyAlignment="1">
      <alignment horizontal="center" vertical="center"/>
    </xf>
    <xf numFmtId="0" fontId="0" fillId="0" borderId="1" xfId="0" applyBorder="1"/>
    <xf numFmtId="0" fontId="0" fillId="0" borderId="1" xfId="0" applyFill="1" applyBorder="1" applyAlignment="1">
      <alignment horizontal="center" vertical="center"/>
    </xf>
    <xf numFmtId="0" fontId="0" fillId="0" borderId="7" xfId="0" applyBorder="1" applyAlignment="1">
      <alignment horizontal="center" vertical="center"/>
    </xf>
    <xf numFmtId="0" fontId="0" fillId="0" borderId="8" xfId="0" applyBorder="1" applyAlignment="1">
      <alignment horizontal="center" vertical="center" wrapText="1"/>
    </xf>
    <xf numFmtId="0" fontId="0" fillId="0" borderId="8" xfId="0" applyBorder="1" applyAlignment="1">
      <alignment horizontal="center" vertical="center"/>
    </xf>
    <xf numFmtId="0" fontId="0" fillId="0" borderId="8" xfId="0" applyBorder="1"/>
    <xf numFmtId="0" fontId="0" fillId="0" borderId="8" xfId="0" applyFill="1" applyBorder="1" applyAlignment="1">
      <alignment horizontal="center" vertical="center"/>
    </xf>
    <xf numFmtId="164" fontId="0" fillId="0" borderId="8" xfId="0" applyNumberFormat="1" applyBorder="1" applyAlignment="1">
      <alignment horizontal="center" vertical="center"/>
    </xf>
    <xf numFmtId="164" fontId="0" fillId="0" borderId="9" xfId="0" applyNumberFormat="1" applyBorder="1" applyAlignment="1">
      <alignment horizontal="center" vertical="center"/>
    </xf>
    <xf numFmtId="0" fontId="2" fillId="0" borderId="5" xfId="0" applyFont="1" applyBorder="1" applyAlignment="1">
      <alignment horizontal="center" vertical="center"/>
    </xf>
    <xf numFmtId="164" fontId="0" fillId="0" borderId="5" xfId="0" applyNumberFormat="1" applyBorder="1" applyAlignment="1">
      <alignment horizontal="center" vertical="center"/>
    </xf>
    <xf numFmtId="164" fontId="0" fillId="0" borderId="6" xfId="0" applyNumberFormat="1" applyBorder="1" applyAlignment="1">
      <alignment horizontal="center" vertical="center"/>
    </xf>
    <xf numFmtId="0" fontId="0" fillId="0" borderId="0" xfId="0" applyBorder="1"/>
    <xf numFmtId="0" fontId="1" fillId="0" borderId="0" xfId="0" applyFont="1" applyBorder="1"/>
    <xf numFmtId="164" fontId="0" fillId="0" borderId="10" xfId="0" applyNumberFormat="1" applyBorder="1" applyAlignment="1">
      <alignment horizontal="center" vertical="center"/>
    </xf>
    <xf numFmtId="164" fontId="0" fillId="0" borderId="11" xfId="0" applyNumberFormat="1" applyBorder="1" applyAlignment="1">
      <alignment horizontal="center" vertical="center"/>
    </xf>
    <xf numFmtId="164" fontId="1" fillId="0" borderId="12" xfId="0" applyNumberFormat="1" applyFont="1" applyBorder="1" applyAlignment="1">
      <alignment horizontal="center"/>
    </xf>
    <xf numFmtId="164" fontId="1" fillId="0" borderId="13" xfId="0" applyNumberFormat="1" applyFont="1" applyBorder="1" applyAlignment="1">
      <alignment horizontal="center"/>
    </xf>
    <xf numFmtId="0" fontId="0" fillId="0" borderId="1" xfId="0" applyBorder="1" applyAlignment="1">
      <alignment horizontal="center" vertical="center" wrapText="1"/>
    </xf>
    <xf numFmtId="0" fontId="2" fillId="0" borderId="10" xfId="0" applyFont="1" applyBorder="1" applyAlignment="1">
      <alignment horizontal="center" vertical="center"/>
    </xf>
    <xf numFmtId="0" fontId="0" fillId="0" borderId="10" xfId="0" applyFill="1" applyBorder="1" applyAlignment="1">
      <alignment horizontal="center" vertical="center"/>
    </xf>
    <xf numFmtId="0" fontId="1" fillId="0" borderId="0" xfId="0" applyFont="1" applyBorder="1" applyAlignment="1">
      <alignment horizontal="center" vertical="center"/>
    </xf>
    <xf numFmtId="0" fontId="1" fillId="0" borderId="21" xfId="0" applyFont="1" applyBorder="1" applyAlignment="1">
      <alignment horizontal="center" vertical="center"/>
    </xf>
    <xf numFmtId="0" fontId="1" fillId="0" borderId="17" xfId="0" applyFont="1" applyBorder="1" applyAlignment="1">
      <alignment horizontal="center" vertical="center" wrapText="1"/>
    </xf>
    <xf numFmtId="0" fontId="1" fillId="0" borderId="18" xfId="0" applyFont="1" applyBorder="1" applyAlignment="1">
      <alignment horizontal="center" vertical="center"/>
    </xf>
    <xf numFmtId="0" fontId="1" fillId="0" borderId="17" xfId="0" applyFont="1" applyBorder="1" applyAlignment="1">
      <alignment horizontal="center" vertical="center"/>
    </xf>
    <xf numFmtId="164" fontId="1" fillId="0" borderId="17" xfId="0" applyNumberFormat="1" applyFont="1" applyBorder="1" applyAlignment="1">
      <alignment horizontal="center" vertical="center"/>
    </xf>
    <xf numFmtId="0" fontId="0" fillId="0" borderId="2" xfId="0" applyBorder="1" applyAlignment="1">
      <alignment horizontal="left" vertical="center" wrapText="1"/>
    </xf>
    <xf numFmtId="0" fontId="0" fillId="0" borderId="1" xfId="0" applyBorder="1" applyAlignment="1">
      <alignment horizontal="left" vertical="center" wrapText="1"/>
    </xf>
    <xf numFmtId="0" fontId="0" fillId="0" borderId="4" xfId="0" applyBorder="1" applyAlignment="1">
      <alignment horizontal="left" vertical="center" wrapText="1"/>
    </xf>
    <xf numFmtId="0" fontId="0" fillId="0" borderId="5" xfId="0" applyBorder="1" applyAlignment="1">
      <alignment horizontal="left" vertical="center" wrapText="1"/>
    </xf>
    <xf numFmtId="0" fontId="0" fillId="0" borderId="20" xfId="0" applyBorder="1" applyAlignment="1">
      <alignment horizontal="left" vertical="center" wrapText="1"/>
    </xf>
    <xf numFmtId="0" fontId="0" fillId="0" borderId="10" xfId="0" applyBorder="1" applyAlignment="1">
      <alignment horizontal="left" vertical="center" wrapText="1"/>
    </xf>
    <xf numFmtId="0" fontId="0" fillId="0" borderId="14" xfId="0" applyBorder="1" applyAlignment="1">
      <alignment horizontal="left" vertical="center" wrapText="1"/>
    </xf>
    <xf numFmtId="0" fontId="0" fillId="0" borderId="15" xfId="0" applyBorder="1" applyAlignment="1">
      <alignment horizontal="left" vertical="center" wrapText="1"/>
    </xf>
    <xf numFmtId="0" fontId="0" fillId="0" borderId="16" xfId="0" applyBorder="1" applyAlignment="1">
      <alignment horizontal="left" vertical="center" wrapText="1"/>
    </xf>
    <xf numFmtId="0" fontId="1" fillId="0" borderId="0" xfId="0" applyFont="1" applyBorder="1" applyAlignment="1">
      <alignment horizontal="center" vertical="center"/>
    </xf>
    <xf numFmtId="0" fontId="1" fillId="0" borderId="21" xfId="0" applyFont="1" applyBorder="1" applyAlignment="1">
      <alignment horizontal="center" vertical="center"/>
    </xf>
    <xf numFmtId="0" fontId="1" fillId="0" borderId="19" xfId="0" applyFont="1" applyBorder="1" applyAlignment="1">
      <alignment horizontal="center" vertical="center"/>
    </xf>
    <xf numFmtId="0" fontId="1" fillId="0" borderId="0" xfId="0" applyFont="1" applyBorder="1" applyAlignment="1">
      <alignment horizontal="left" vertical="center" wrapText="1"/>
    </xf>
    <xf numFmtId="0" fontId="1" fillId="0" borderId="0" xfId="0" applyFont="1" applyBorder="1" applyAlignment="1">
      <alignment horizontal="left" vertical="center"/>
    </xf>
  </cellXfs>
  <cellStyles count="1">
    <cellStyle name="Обычный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jpeg"/><Relationship Id="rId2" Type="http://schemas.openxmlformats.org/officeDocument/2006/relationships/image" Target="../media/image2.png"/><Relationship Id="rId16" Type="http://schemas.openxmlformats.org/officeDocument/2006/relationships/image" Target="../media/image16.jpe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jpeg"/><Relationship Id="rId15" Type="http://schemas.openxmlformats.org/officeDocument/2006/relationships/image" Target="../media/image15.png"/><Relationship Id="rId10" Type="http://schemas.openxmlformats.org/officeDocument/2006/relationships/image" Target="../media/image10.png"/><Relationship Id="rId19" Type="http://schemas.openxmlformats.org/officeDocument/2006/relationships/image" Target="../media/image19.jpe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0</xdr:colOff>
      <xdr:row>5</xdr:row>
      <xdr:rowOff>0</xdr:rowOff>
    </xdr:from>
    <xdr:to>
      <xdr:col>3</xdr:col>
      <xdr:colOff>304800</xdr:colOff>
      <xdr:row>5</xdr:row>
      <xdr:rowOff>304800</xdr:rowOff>
    </xdr:to>
    <xdr:sp macro="" textlink="">
      <xdr:nvSpPr>
        <xdr:cNvPr id="1025" name="AutoShape 1" descr="слайд 0"/>
        <xdr:cNvSpPr>
          <a:spLocks noChangeAspect="1" noChangeArrowheads="1"/>
        </xdr:cNvSpPr>
      </xdr:nvSpPr>
      <xdr:spPr bwMode="auto">
        <a:xfrm>
          <a:off x="2598420" y="36576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3</xdr:col>
      <xdr:colOff>160021</xdr:colOff>
      <xdr:row>5</xdr:row>
      <xdr:rowOff>62334</xdr:rowOff>
    </xdr:from>
    <xdr:to>
      <xdr:col>3</xdr:col>
      <xdr:colOff>932253</xdr:colOff>
      <xdr:row>5</xdr:row>
      <xdr:rowOff>1036320</xdr:rowOff>
    </xdr:to>
    <xdr:pic>
      <xdr:nvPicPr>
        <xdr:cNvPr id="2" name="Рисунок 1"/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30817" t="25175" r="48501" b="28451"/>
        <a:stretch/>
      </xdr:blipFill>
      <xdr:spPr>
        <a:xfrm>
          <a:off x="2758441" y="428094"/>
          <a:ext cx="772232" cy="973986"/>
        </a:xfrm>
        <a:prstGeom prst="rect">
          <a:avLst/>
        </a:prstGeom>
      </xdr:spPr>
    </xdr:pic>
    <xdr:clientData/>
  </xdr:twoCellAnchor>
  <xdr:twoCellAnchor editAs="oneCell">
    <xdr:from>
      <xdr:col>3</xdr:col>
      <xdr:colOff>236220</xdr:colOff>
      <xdr:row>6</xdr:row>
      <xdr:rowOff>64853</xdr:rowOff>
    </xdr:from>
    <xdr:to>
      <xdr:col>3</xdr:col>
      <xdr:colOff>971314</xdr:colOff>
      <xdr:row>6</xdr:row>
      <xdr:rowOff>967740</xdr:rowOff>
    </xdr:to>
    <xdr:pic>
      <xdr:nvPicPr>
        <xdr:cNvPr id="3" name="Рисунок 2"/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30527" t="27683" r="49764" b="29282"/>
        <a:stretch/>
      </xdr:blipFill>
      <xdr:spPr>
        <a:xfrm>
          <a:off x="3787140" y="1611713"/>
          <a:ext cx="735094" cy="902887"/>
        </a:xfrm>
        <a:prstGeom prst="rect">
          <a:avLst/>
        </a:prstGeom>
      </xdr:spPr>
    </xdr:pic>
    <xdr:clientData/>
  </xdr:twoCellAnchor>
  <xdr:twoCellAnchor editAs="oneCell">
    <xdr:from>
      <xdr:col>3</xdr:col>
      <xdr:colOff>121919</xdr:colOff>
      <xdr:row>7</xdr:row>
      <xdr:rowOff>60959</xdr:rowOff>
    </xdr:from>
    <xdr:to>
      <xdr:col>3</xdr:col>
      <xdr:colOff>1033792</xdr:colOff>
      <xdr:row>7</xdr:row>
      <xdr:rowOff>830580</xdr:rowOff>
    </xdr:to>
    <xdr:pic>
      <xdr:nvPicPr>
        <xdr:cNvPr id="4" name="Рисунок 3"/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635" t="28445" r="45587" b="31377"/>
        <a:stretch/>
      </xdr:blipFill>
      <xdr:spPr>
        <a:xfrm>
          <a:off x="3672839" y="2788919"/>
          <a:ext cx="911873" cy="769621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190500</xdr:colOff>
      <xdr:row>8</xdr:row>
      <xdr:rowOff>72429</xdr:rowOff>
    </xdr:from>
    <xdr:to>
      <xdr:col>3</xdr:col>
      <xdr:colOff>1045950</xdr:colOff>
      <xdr:row>8</xdr:row>
      <xdr:rowOff>975360</xdr:rowOff>
    </xdr:to>
    <xdr:pic>
      <xdr:nvPicPr>
        <xdr:cNvPr id="6" name="Рисунок 5"/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 l="27897" t="25187" r="47373" b="29327"/>
        <a:stretch/>
      </xdr:blipFill>
      <xdr:spPr>
        <a:xfrm>
          <a:off x="3741420" y="3516669"/>
          <a:ext cx="855450" cy="902931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35</xdr:row>
      <xdr:rowOff>0</xdr:rowOff>
    </xdr:from>
    <xdr:to>
      <xdr:col>9</xdr:col>
      <xdr:colOff>304800</xdr:colOff>
      <xdr:row>35</xdr:row>
      <xdr:rowOff>304800</xdr:rowOff>
    </xdr:to>
    <xdr:sp macro="" textlink="">
      <xdr:nvSpPr>
        <xdr:cNvPr id="1027" name="AutoShape 3" descr="Птимаш к ЗВ4-3.07 черный Ручки на планке (15)"/>
        <xdr:cNvSpPr>
          <a:spLocks noChangeAspect="1" noChangeArrowheads="1"/>
        </xdr:cNvSpPr>
      </xdr:nvSpPr>
      <xdr:spPr bwMode="auto">
        <a:xfrm>
          <a:off x="3550920" y="1031748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9</xdr:col>
      <xdr:colOff>0</xdr:colOff>
      <xdr:row>35</xdr:row>
      <xdr:rowOff>0</xdr:rowOff>
    </xdr:from>
    <xdr:to>
      <xdr:col>9</xdr:col>
      <xdr:colOff>304800</xdr:colOff>
      <xdr:row>35</xdr:row>
      <xdr:rowOff>304800</xdr:rowOff>
    </xdr:to>
    <xdr:sp macro="" textlink="">
      <xdr:nvSpPr>
        <xdr:cNvPr id="1028" name="AutoShape 4" descr="Птимаш к ЗВ4-3.07 черный Ручки на планке (15)"/>
        <xdr:cNvSpPr>
          <a:spLocks noChangeAspect="1" noChangeArrowheads="1"/>
        </xdr:cNvSpPr>
      </xdr:nvSpPr>
      <xdr:spPr bwMode="auto">
        <a:xfrm>
          <a:off x="3550920" y="1031748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9</xdr:col>
      <xdr:colOff>0</xdr:colOff>
      <xdr:row>35</xdr:row>
      <xdr:rowOff>0</xdr:rowOff>
    </xdr:from>
    <xdr:to>
      <xdr:col>9</xdr:col>
      <xdr:colOff>304800</xdr:colOff>
      <xdr:row>35</xdr:row>
      <xdr:rowOff>304800</xdr:rowOff>
    </xdr:to>
    <xdr:sp macro="" textlink="">
      <xdr:nvSpPr>
        <xdr:cNvPr id="1029" name="AutoShape 5" descr="https://mft24.ru/image/cachewebp/catalog/%D0%9F%D0%A2%D0%9A/VR5-13663/3e068fc5_91e7_11eb_8214_00e0ed875fc0_b62331fd_b893_11eb_8215_00e0ed875fc0-1200x1760.webp"/>
        <xdr:cNvSpPr>
          <a:spLocks noChangeAspect="1" noChangeArrowheads="1"/>
        </xdr:cNvSpPr>
      </xdr:nvSpPr>
      <xdr:spPr bwMode="auto">
        <a:xfrm>
          <a:off x="3550920" y="1031748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3</xdr:col>
      <xdr:colOff>0</xdr:colOff>
      <xdr:row>21</xdr:row>
      <xdr:rowOff>0</xdr:rowOff>
    </xdr:from>
    <xdr:to>
      <xdr:col>3</xdr:col>
      <xdr:colOff>304800</xdr:colOff>
      <xdr:row>21</xdr:row>
      <xdr:rowOff>304800</xdr:rowOff>
    </xdr:to>
    <xdr:sp macro="" textlink="">
      <xdr:nvSpPr>
        <xdr:cNvPr id="12" name="AutoShape 1" descr="Керамогранит Kerama Marazzi Риальто песочный светлый обрезной 60x119,5x0,9 SG560920R"/>
        <xdr:cNvSpPr>
          <a:spLocks noChangeAspect="1" noChangeArrowheads="1"/>
        </xdr:cNvSpPr>
      </xdr:nvSpPr>
      <xdr:spPr bwMode="auto">
        <a:xfrm>
          <a:off x="3550920" y="1645158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3</xdr:col>
      <xdr:colOff>0</xdr:colOff>
      <xdr:row>21</xdr:row>
      <xdr:rowOff>0</xdr:rowOff>
    </xdr:from>
    <xdr:to>
      <xdr:col>3</xdr:col>
      <xdr:colOff>304800</xdr:colOff>
      <xdr:row>21</xdr:row>
      <xdr:rowOff>304800</xdr:rowOff>
    </xdr:to>
    <xdr:sp macro="" textlink="">
      <xdr:nvSpPr>
        <xdr:cNvPr id="1026" name="AutoShape 2" descr="https://media.mspltk.ru/749199/conversions/09m647lbqfplnaomfti93i4195k2a6dx-productSinglePreview.webp"/>
        <xdr:cNvSpPr>
          <a:spLocks noChangeAspect="1" noChangeArrowheads="1"/>
        </xdr:cNvSpPr>
      </xdr:nvSpPr>
      <xdr:spPr bwMode="auto">
        <a:xfrm>
          <a:off x="3550920" y="1645158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9</xdr:col>
      <xdr:colOff>0</xdr:colOff>
      <xdr:row>20</xdr:row>
      <xdr:rowOff>0</xdr:rowOff>
    </xdr:from>
    <xdr:to>
      <xdr:col>9</xdr:col>
      <xdr:colOff>304800</xdr:colOff>
      <xdr:row>20</xdr:row>
      <xdr:rowOff>304800</xdr:rowOff>
    </xdr:to>
    <xdr:sp macro="" textlink="">
      <xdr:nvSpPr>
        <xdr:cNvPr id="13" name="AutoShape 3" descr="https://media.mspltk.ru/749199/conversions/09m647lbqfplnaomfti93i4195k2a6dx-productSinglePreview.webp"/>
        <xdr:cNvSpPr>
          <a:spLocks noChangeAspect="1" noChangeArrowheads="1"/>
        </xdr:cNvSpPr>
      </xdr:nvSpPr>
      <xdr:spPr bwMode="auto">
        <a:xfrm>
          <a:off x="10744200" y="1527048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oneCellAnchor>
    <xdr:from>
      <xdr:col>9</xdr:col>
      <xdr:colOff>0</xdr:colOff>
      <xdr:row>21</xdr:row>
      <xdr:rowOff>0</xdr:rowOff>
    </xdr:from>
    <xdr:ext cx="304800" cy="304800"/>
    <xdr:sp macro="" textlink="">
      <xdr:nvSpPr>
        <xdr:cNvPr id="22" name="AutoShape 1" descr="Керамогранит Kerama Marazzi Риальто песочный светлый обрезной 60x119,5x0,9 SG560920R"/>
        <xdr:cNvSpPr>
          <a:spLocks noChangeAspect="1" noChangeArrowheads="1"/>
        </xdr:cNvSpPr>
      </xdr:nvSpPr>
      <xdr:spPr bwMode="auto">
        <a:xfrm>
          <a:off x="3550920" y="1645158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9</xdr:col>
      <xdr:colOff>0</xdr:colOff>
      <xdr:row>21</xdr:row>
      <xdr:rowOff>0</xdr:rowOff>
    </xdr:from>
    <xdr:ext cx="304800" cy="304800"/>
    <xdr:sp macro="" textlink="">
      <xdr:nvSpPr>
        <xdr:cNvPr id="23" name="AutoShape 2" descr="https://media.mspltk.ru/749199/conversions/09m647lbqfplnaomfti93i4195k2a6dx-productSinglePreview.webp"/>
        <xdr:cNvSpPr>
          <a:spLocks noChangeAspect="1" noChangeArrowheads="1"/>
        </xdr:cNvSpPr>
      </xdr:nvSpPr>
      <xdr:spPr bwMode="auto">
        <a:xfrm>
          <a:off x="3550920" y="1645158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twoCellAnchor editAs="oneCell">
    <xdr:from>
      <xdr:col>3</xdr:col>
      <xdr:colOff>160020</xdr:colOff>
      <xdr:row>11</xdr:row>
      <xdr:rowOff>68580</xdr:rowOff>
    </xdr:from>
    <xdr:to>
      <xdr:col>3</xdr:col>
      <xdr:colOff>1015817</xdr:colOff>
      <xdr:row>11</xdr:row>
      <xdr:rowOff>1074420</xdr:rowOff>
    </xdr:to>
    <xdr:pic>
      <xdr:nvPicPr>
        <xdr:cNvPr id="19" name="Рисунок 18"/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4010" r="76667" b="43008"/>
        <a:stretch/>
      </xdr:blipFill>
      <xdr:spPr>
        <a:xfrm>
          <a:off x="3710940" y="7071360"/>
          <a:ext cx="855797" cy="1005840"/>
        </a:xfrm>
        <a:prstGeom prst="rect">
          <a:avLst/>
        </a:prstGeom>
      </xdr:spPr>
    </xdr:pic>
    <xdr:clientData/>
  </xdr:twoCellAnchor>
  <xdr:oneCellAnchor>
    <xdr:from>
      <xdr:col>3</xdr:col>
      <xdr:colOff>0</xdr:colOff>
      <xdr:row>10</xdr:row>
      <xdr:rowOff>0</xdr:rowOff>
    </xdr:from>
    <xdr:ext cx="304800" cy="304800"/>
    <xdr:sp macro="" textlink="">
      <xdr:nvSpPr>
        <xdr:cNvPr id="1032" name="AutoShape 8" descr="слайд 0"/>
        <xdr:cNvSpPr>
          <a:spLocks noChangeAspect="1" noChangeArrowheads="1"/>
        </xdr:cNvSpPr>
      </xdr:nvSpPr>
      <xdr:spPr bwMode="auto">
        <a:xfrm>
          <a:off x="3550920" y="582168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 macro="" textlink="">
      <xdr:nvSpPr>
        <xdr:cNvPr id="1033" name="AutoShape 9" descr="слайд 2"/>
        <xdr:cNvSpPr>
          <a:spLocks noChangeAspect="1" noChangeArrowheads="1"/>
        </xdr:cNvSpPr>
      </xdr:nvSpPr>
      <xdr:spPr bwMode="auto">
        <a:xfrm>
          <a:off x="3550920" y="582168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182880</xdr:colOff>
      <xdr:row>10</xdr:row>
      <xdr:rowOff>30479</xdr:rowOff>
    </xdr:from>
    <xdr:ext cx="873873" cy="723901"/>
    <xdr:pic>
      <xdr:nvPicPr>
        <xdr:cNvPr id="20" name="Рисунок 19"/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037" t="29561" r="46298" b="32643"/>
        <a:stretch/>
      </xdr:blipFill>
      <xdr:spPr>
        <a:xfrm>
          <a:off x="3733800" y="5852159"/>
          <a:ext cx="873873" cy="723901"/>
        </a:xfrm>
        <a:prstGeom prst="rect">
          <a:avLst/>
        </a:prstGeom>
      </xdr:spPr>
    </xdr:pic>
    <xdr:clientData/>
  </xdr:oneCellAnchor>
  <xdr:oneCellAnchor>
    <xdr:from>
      <xdr:col>3</xdr:col>
      <xdr:colOff>297180</xdr:colOff>
      <xdr:row>17</xdr:row>
      <xdr:rowOff>76199</xdr:rowOff>
    </xdr:from>
    <xdr:ext cx="591821" cy="982981"/>
    <xdr:pic>
      <xdr:nvPicPr>
        <xdr:cNvPr id="21" name="Рисунок 20"/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1995" t="26023" r="52311" b="27634"/>
        <a:stretch/>
      </xdr:blipFill>
      <xdr:spPr>
        <a:xfrm>
          <a:off x="3848100" y="13784579"/>
          <a:ext cx="591821" cy="982981"/>
        </a:xfrm>
        <a:prstGeom prst="rect">
          <a:avLst/>
        </a:prstGeom>
      </xdr:spPr>
    </xdr:pic>
    <xdr:clientData/>
  </xdr:oneCellAnchor>
  <xdr:oneCellAnchor>
    <xdr:from>
      <xdr:col>3</xdr:col>
      <xdr:colOff>106680</xdr:colOff>
      <xdr:row>15</xdr:row>
      <xdr:rowOff>53340</xdr:rowOff>
    </xdr:from>
    <xdr:ext cx="995470" cy="1005840"/>
    <xdr:pic>
      <xdr:nvPicPr>
        <xdr:cNvPr id="25" name="Рисунок 24"/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8030" t="26919" r="47054" b="28325"/>
        <a:stretch/>
      </xdr:blipFill>
      <xdr:spPr>
        <a:xfrm>
          <a:off x="3657600" y="11399520"/>
          <a:ext cx="995470" cy="1005840"/>
        </a:xfrm>
        <a:prstGeom prst="rect">
          <a:avLst/>
        </a:prstGeom>
      </xdr:spPr>
    </xdr:pic>
    <xdr:clientData/>
  </xdr:oneCellAnchor>
  <xdr:oneCellAnchor>
    <xdr:from>
      <xdr:col>3</xdr:col>
      <xdr:colOff>259079</xdr:colOff>
      <xdr:row>20</xdr:row>
      <xdr:rowOff>121919</xdr:rowOff>
    </xdr:from>
    <xdr:ext cx="737591" cy="1013461"/>
    <xdr:pic>
      <xdr:nvPicPr>
        <xdr:cNvPr id="26" name="Рисунок 25"/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31674" t="26567" r="49617" b="27732"/>
        <a:stretch/>
      </xdr:blipFill>
      <xdr:spPr>
        <a:xfrm>
          <a:off x="3809999" y="16192499"/>
          <a:ext cx="737591" cy="1013461"/>
        </a:xfrm>
        <a:prstGeom prst="rect">
          <a:avLst/>
        </a:prstGeom>
      </xdr:spPr>
    </xdr:pic>
    <xdr:clientData/>
  </xdr:oneCellAnchor>
  <xdr:oneCellAnchor>
    <xdr:from>
      <xdr:col>3</xdr:col>
      <xdr:colOff>0</xdr:colOff>
      <xdr:row>16</xdr:row>
      <xdr:rowOff>0</xdr:rowOff>
    </xdr:from>
    <xdr:ext cx="304800" cy="304800"/>
    <xdr:sp macro="" textlink="">
      <xdr:nvSpPr>
        <xdr:cNvPr id="1034" name="AutoShape 10" descr="слайд 0"/>
        <xdr:cNvSpPr>
          <a:spLocks noChangeAspect="1" noChangeArrowheads="1"/>
        </xdr:cNvSpPr>
      </xdr:nvSpPr>
      <xdr:spPr bwMode="auto">
        <a:xfrm>
          <a:off x="3550920" y="1252728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83820</xdr:colOff>
      <xdr:row>16</xdr:row>
      <xdr:rowOff>129540</xdr:rowOff>
    </xdr:from>
    <xdr:ext cx="948193" cy="807720"/>
    <xdr:pic>
      <xdr:nvPicPr>
        <xdr:cNvPr id="27" name="Рисунок 26"/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2078" t="36501" r="51159" b="38113"/>
        <a:stretch/>
      </xdr:blipFill>
      <xdr:spPr>
        <a:xfrm>
          <a:off x="3634740" y="12656820"/>
          <a:ext cx="948193" cy="807720"/>
        </a:xfrm>
        <a:prstGeom prst="rect">
          <a:avLst/>
        </a:prstGeom>
      </xdr:spPr>
    </xdr:pic>
    <xdr:clientData/>
  </xdr:oneCellAnchor>
  <xdr:oneCellAnchor>
    <xdr:from>
      <xdr:col>3</xdr:col>
      <xdr:colOff>38100</xdr:colOff>
      <xdr:row>13</xdr:row>
      <xdr:rowOff>38100</xdr:rowOff>
    </xdr:from>
    <xdr:ext cx="1087242" cy="701040"/>
    <xdr:pic>
      <xdr:nvPicPr>
        <xdr:cNvPr id="43" name="Рисунок 42"/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27915" t="35675" r="47409" b="36039"/>
        <a:stretch/>
      </xdr:blipFill>
      <xdr:spPr>
        <a:xfrm>
          <a:off x="3589020" y="9022080"/>
          <a:ext cx="1087242" cy="701040"/>
        </a:xfrm>
        <a:prstGeom prst="rect">
          <a:avLst/>
        </a:prstGeom>
      </xdr:spPr>
    </xdr:pic>
    <xdr:clientData/>
  </xdr:oneCellAnchor>
  <xdr:oneCellAnchor>
    <xdr:from>
      <xdr:col>3</xdr:col>
      <xdr:colOff>243840</xdr:colOff>
      <xdr:row>14</xdr:row>
      <xdr:rowOff>53339</xdr:rowOff>
    </xdr:from>
    <xdr:ext cx="704134" cy="1043941"/>
    <xdr:pic>
      <xdr:nvPicPr>
        <xdr:cNvPr id="44" name="Рисунок 43"/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32204" t="28395" r="51026" b="27405"/>
        <a:stretch/>
      </xdr:blipFill>
      <xdr:spPr>
        <a:xfrm>
          <a:off x="3794760" y="9860279"/>
          <a:ext cx="704134" cy="1043941"/>
        </a:xfrm>
        <a:prstGeom prst="rect">
          <a:avLst/>
        </a:prstGeom>
      </xdr:spPr>
    </xdr:pic>
    <xdr:clientData/>
  </xdr:oneCellAnchor>
  <xdr:oneCellAnchor>
    <xdr:from>
      <xdr:col>3</xdr:col>
      <xdr:colOff>45720</xdr:colOff>
      <xdr:row>19</xdr:row>
      <xdr:rowOff>38099</xdr:rowOff>
    </xdr:from>
    <xdr:ext cx="1092138" cy="480061"/>
    <xdr:pic>
      <xdr:nvPicPr>
        <xdr:cNvPr id="45" name="Рисунок 44"/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32330" t="42038" r="47925" b="42532"/>
        <a:stretch/>
      </xdr:blipFill>
      <xdr:spPr>
        <a:xfrm>
          <a:off x="3596640" y="14569439"/>
          <a:ext cx="1092138" cy="480061"/>
        </a:xfrm>
        <a:prstGeom prst="rect">
          <a:avLst/>
        </a:prstGeom>
      </xdr:spPr>
    </xdr:pic>
    <xdr:clientData/>
  </xdr:oneCellAnchor>
  <xdr:oneCellAnchor>
    <xdr:from>
      <xdr:col>3</xdr:col>
      <xdr:colOff>0</xdr:colOff>
      <xdr:row>18</xdr:row>
      <xdr:rowOff>0</xdr:rowOff>
    </xdr:from>
    <xdr:ext cx="304800" cy="304800"/>
    <xdr:sp macro="" textlink="">
      <xdr:nvSpPr>
        <xdr:cNvPr id="1035" name="AutoShape 11" descr="Фото Крючок для ванной WHITECROSS ERGO ER2210CR цвет хром"/>
        <xdr:cNvSpPr>
          <a:spLocks noChangeAspect="1" noChangeArrowheads="1"/>
        </xdr:cNvSpPr>
      </xdr:nvSpPr>
      <xdr:spPr bwMode="auto">
        <a:xfrm>
          <a:off x="3550920" y="1453134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259079</xdr:colOff>
      <xdr:row>18</xdr:row>
      <xdr:rowOff>38100</xdr:rowOff>
    </xdr:from>
    <xdr:ext cx="701041" cy="640080"/>
    <xdr:pic>
      <xdr:nvPicPr>
        <xdr:cNvPr id="46" name="Рисунок 45"/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33636" t="36836" r="52844" b="41219"/>
        <a:stretch/>
      </xdr:blipFill>
      <xdr:spPr>
        <a:xfrm>
          <a:off x="3809999" y="14569440"/>
          <a:ext cx="701041" cy="640080"/>
        </a:xfrm>
        <a:prstGeom prst="rect">
          <a:avLst/>
        </a:prstGeom>
      </xdr:spPr>
    </xdr:pic>
    <xdr:clientData/>
  </xdr:oneCellAnchor>
  <xdr:oneCellAnchor>
    <xdr:from>
      <xdr:col>3</xdr:col>
      <xdr:colOff>0</xdr:colOff>
      <xdr:row>35</xdr:row>
      <xdr:rowOff>0</xdr:rowOff>
    </xdr:from>
    <xdr:ext cx="304800" cy="304800"/>
    <xdr:sp macro="" textlink="">
      <xdr:nvSpPr>
        <xdr:cNvPr id="1038" name="AutoShape 14" descr="слайд 0"/>
        <xdr:cNvSpPr>
          <a:spLocks noChangeAspect="1" noChangeArrowheads="1"/>
        </xdr:cNvSpPr>
      </xdr:nvSpPr>
      <xdr:spPr bwMode="auto">
        <a:xfrm>
          <a:off x="3550920" y="2516886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35</xdr:row>
      <xdr:rowOff>0</xdr:rowOff>
    </xdr:from>
    <xdr:ext cx="304800" cy="304800"/>
    <xdr:sp macro="" textlink="">
      <xdr:nvSpPr>
        <xdr:cNvPr id="1039" name="AutoShape 15" descr="слайд 0"/>
        <xdr:cNvSpPr>
          <a:spLocks noChangeAspect="1" noChangeArrowheads="1"/>
        </xdr:cNvSpPr>
      </xdr:nvSpPr>
      <xdr:spPr bwMode="auto">
        <a:xfrm>
          <a:off x="3550920" y="2763774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38102</xdr:colOff>
      <xdr:row>12</xdr:row>
      <xdr:rowOff>122847</xdr:rowOff>
    </xdr:from>
    <xdr:ext cx="1109782" cy="631533"/>
    <xdr:pic>
      <xdr:nvPicPr>
        <xdr:cNvPr id="11" name="Рисунок 10"/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10260" t="10891" r="20972" b="19537"/>
        <a:stretch/>
      </xdr:blipFill>
      <xdr:spPr>
        <a:xfrm>
          <a:off x="3589022" y="9106827"/>
          <a:ext cx="1109782" cy="631533"/>
        </a:xfrm>
        <a:prstGeom prst="rect">
          <a:avLst/>
        </a:prstGeom>
      </xdr:spPr>
    </xdr:pic>
    <xdr:clientData/>
  </xdr:oneCellAnchor>
  <xdr:oneCellAnchor>
    <xdr:from>
      <xdr:col>3</xdr:col>
      <xdr:colOff>0</xdr:colOff>
      <xdr:row>21</xdr:row>
      <xdr:rowOff>0</xdr:rowOff>
    </xdr:from>
    <xdr:ext cx="304800" cy="304800"/>
    <xdr:sp macro="" textlink="">
      <xdr:nvSpPr>
        <xdr:cNvPr id="54" name="AutoShape 2" descr="https://cdn.lemanapro.ru/lmru/image/upload/c_pad/q_auto/f_auto/h_88/w_88/v1692353958/lmcode/4g8bPWQk3EW82hj2noa2-w/88537720_01.jpg"/>
        <xdr:cNvSpPr>
          <a:spLocks noChangeAspect="1" noChangeArrowheads="1"/>
        </xdr:cNvSpPr>
      </xdr:nvSpPr>
      <xdr:spPr bwMode="auto">
        <a:xfrm>
          <a:off x="3550920" y="1940814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220980</xdr:colOff>
      <xdr:row>21</xdr:row>
      <xdr:rowOff>60960</xdr:rowOff>
    </xdr:from>
    <xdr:ext cx="466027" cy="1082040"/>
    <xdr:pic>
      <xdr:nvPicPr>
        <xdr:cNvPr id="94" name="Рисунок 93" descr="Picture background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278" t="4036" r="54709" b="5381"/>
        <a:stretch/>
      </xdr:blipFill>
      <xdr:spPr bwMode="auto">
        <a:xfrm>
          <a:off x="3771900" y="19469100"/>
          <a:ext cx="466027" cy="10820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137160</xdr:colOff>
      <xdr:row>9</xdr:row>
      <xdr:rowOff>84166</xdr:rowOff>
    </xdr:from>
    <xdr:ext cx="784860" cy="1070264"/>
    <xdr:pic>
      <xdr:nvPicPr>
        <xdr:cNvPr id="95" name="Рисунок 94" descr="Picture background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992" t="14885" r="28626" b="16413"/>
        <a:stretch/>
      </xdr:blipFill>
      <xdr:spPr bwMode="auto">
        <a:xfrm>
          <a:off x="3585210" y="4741891"/>
          <a:ext cx="784860" cy="10702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167640</xdr:colOff>
      <xdr:row>24</xdr:row>
      <xdr:rowOff>60928</xdr:rowOff>
    </xdr:from>
    <xdr:ext cx="883920" cy="1059212"/>
    <xdr:pic>
      <xdr:nvPicPr>
        <xdr:cNvPr id="40" name="Рисунок 39"/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29746" t="26104" r="47803" b="26066"/>
        <a:stretch/>
      </xdr:blipFill>
      <xdr:spPr>
        <a:xfrm>
          <a:off x="3615690" y="26216578"/>
          <a:ext cx="883920" cy="1059212"/>
        </a:xfrm>
        <a:prstGeom prst="rect">
          <a:avLst/>
        </a:prstGeom>
      </xdr:spPr>
    </xdr:pic>
    <xdr:clientData/>
  </xdr:oneCellAnchor>
  <xdr:oneCellAnchor>
    <xdr:from>
      <xdr:col>3</xdr:col>
      <xdr:colOff>167640</xdr:colOff>
      <xdr:row>23</xdr:row>
      <xdr:rowOff>60928</xdr:rowOff>
    </xdr:from>
    <xdr:ext cx="883920" cy="1059212"/>
    <xdr:pic>
      <xdr:nvPicPr>
        <xdr:cNvPr id="41" name="Рисунок 40"/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29746" t="26104" r="47803" b="26066"/>
        <a:stretch/>
      </xdr:blipFill>
      <xdr:spPr>
        <a:xfrm>
          <a:off x="3615690" y="25035478"/>
          <a:ext cx="883920" cy="1059212"/>
        </a:xfrm>
        <a:prstGeom prst="rect">
          <a:avLst/>
        </a:prstGeom>
      </xdr:spPr>
    </xdr:pic>
    <xdr:clientData/>
  </xdr:oneCellAnchor>
  <xdr:oneCellAnchor>
    <xdr:from>
      <xdr:col>3</xdr:col>
      <xdr:colOff>114300</xdr:colOff>
      <xdr:row>22</xdr:row>
      <xdr:rowOff>83820</xdr:rowOff>
    </xdr:from>
    <xdr:ext cx="708660" cy="708660"/>
    <xdr:pic>
      <xdr:nvPicPr>
        <xdr:cNvPr id="42" name="Рисунок 41" descr="Picture background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62350" y="24220170"/>
          <a:ext cx="708660" cy="7086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0</xdr:colOff>
      <xdr:row>25</xdr:row>
      <xdr:rowOff>0</xdr:rowOff>
    </xdr:from>
    <xdr:ext cx="304800" cy="304800"/>
    <xdr:sp macro="" textlink="">
      <xdr:nvSpPr>
        <xdr:cNvPr id="47" name="AutoShape 14" descr="слайд 0"/>
        <xdr:cNvSpPr>
          <a:spLocks noChangeAspect="1" noChangeArrowheads="1"/>
        </xdr:cNvSpPr>
      </xdr:nvSpPr>
      <xdr:spPr bwMode="auto">
        <a:xfrm>
          <a:off x="3448050" y="164115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25</xdr:row>
      <xdr:rowOff>0</xdr:rowOff>
    </xdr:from>
    <xdr:ext cx="304800" cy="304800"/>
    <xdr:sp macro="" textlink="">
      <xdr:nvSpPr>
        <xdr:cNvPr id="49" name="AutoShape 15" descr="слайд 0"/>
        <xdr:cNvSpPr>
          <a:spLocks noChangeAspect="1" noChangeArrowheads="1"/>
        </xdr:cNvSpPr>
      </xdr:nvSpPr>
      <xdr:spPr bwMode="auto">
        <a:xfrm>
          <a:off x="3448050" y="172783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Стандартная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O37"/>
  <sheetViews>
    <sheetView tabSelected="1" zoomScaleNormal="100" workbookViewId="0">
      <selection activeCell="A3" sqref="A3:H3"/>
    </sheetView>
  </sheetViews>
  <sheetFormatPr defaultRowHeight="15" x14ac:dyDescent="0.25"/>
  <cols>
    <col min="1" max="1" width="13.85546875" style="1" customWidth="1"/>
    <col min="2" max="2" width="20" style="5" customWidth="1"/>
    <col min="3" max="4" width="17.85546875" style="1" customWidth="1"/>
    <col min="5" max="5" width="3.28515625" style="1" customWidth="1"/>
    <col min="6" max="6" width="6.5703125" style="1" customWidth="1"/>
    <col min="7" max="8" width="13.140625" style="6" customWidth="1"/>
    <col min="10" max="15" width="8.85546875" style="26"/>
  </cols>
  <sheetData>
    <row r="1" spans="1:15" x14ac:dyDescent="0.25">
      <c r="A1" s="50" t="s">
        <v>72</v>
      </c>
      <c r="B1" s="50"/>
      <c r="C1" s="50"/>
      <c r="D1" s="50"/>
      <c r="E1" s="50"/>
      <c r="F1" s="50"/>
      <c r="G1" s="50"/>
      <c r="H1" s="50"/>
    </row>
    <row r="2" spans="1:15" x14ac:dyDescent="0.25">
      <c r="A2" s="35"/>
      <c r="B2" s="35"/>
      <c r="C2" s="35"/>
      <c r="D2" s="35"/>
      <c r="E2" s="35"/>
      <c r="F2" s="35"/>
      <c r="G2" s="35"/>
      <c r="H2" s="35"/>
    </row>
    <row r="3" spans="1:15" ht="202.5" customHeight="1" x14ac:dyDescent="0.25">
      <c r="A3" s="53" t="s">
        <v>73</v>
      </c>
      <c r="B3" s="54"/>
      <c r="C3" s="54"/>
      <c r="D3" s="54"/>
      <c r="E3" s="54"/>
      <c r="F3" s="54"/>
      <c r="G3" s="54"/>
      <c r="H3" s="54"/>
    </row>
    <row r="4" spans="1:15" ht="15.75" thickBot="1" x14ac:dyDescent="0.3">
      <c r="A4" s="35"/>
      <c r="B4" s="35"/>
      <c r="C4" s="35"/>
      <c r="D4" s="35"/>
      <c r="E4" s="35"/>
      <c r="F4" s="35"/>
      <c r="G4" s="35"/>
      <c r="H4" s="35"/>
    </row>
    <row r="5" spans="1:15" s="3" customFormat="1" ht="15.75" thickBot="1" x14ac:dyDescent="0.3">
      <c r="A5" s="36" t="s">
        <v>10</v>
      </c>
      <c r="B5" s="37" t="s">
        <v>0</v>
      </c>
      <c r="C5" s="38" t="s">
        <v>1</v>
      </c>
      <c r="D5" s="39" t="s">
        <v>2</v>
      </c>
      <c r="E5" s="51" t="s">
        <v>5</v>
      </c>
      <c r="F5" s="52"/>
      <c r="G5" s="40" t="s">
        <v>6</v>
      </c>
      <c r="H5" s="40" t="s">
        <v>7</v>
      </c>
      <c r="J5" s="27"/>
      <c r="K5" s="27"/>
      <c r="L5" s="27"/>
      <c r="M5" s="27"/>
      <c r="N5" s="27"/>
      <c r="O5" s="27"/>
    </row>
    <row r="6" spans="1:15" ht="93" customHeight="1" x14ac:dyDescent="0.25">
      <c r="A6" s="16" t="s">
        <v>12</v>
      </c>
      <c r="B6" s="17" t="s">
        <v>3</v>
      </c>
      <c r="C6" s="18" t="s">
        <v>4</v>
      </c>
      <c r="D6" s="19"/>
      <c r="E6" s="18">
        <v>2</v>
      </c>
      <c r="F6" s="20" t="s">
        <v>21</v>
      </c>
      <c r="G6" s="21">
        <v>8000</v>
      </c>
      <c r="H6" s="22">
        <f t="shared" ref="H6:H12" si="0">+G6*E6</f>
        <v>16000</v>
      </c>
    </row>
    <row r="7" spans="1:15" ht="81" customHeight="1" x14ac:dyDescent="0.25">
      <c r="A7" s="9" t="s">
        <v>11</v>
      </c>
      <c r="B7" s="32" t="s">
        <v>8</v>
      </c>
      <c r="C7" s="7" t="s">
        <v>9</v>
      </c>
      <c r="D7" s="7"/>
      <c r="E7" s="7">
        <v>2</v>
      </c>
      <c r="F7" s="15" t="s">
        <v>21</v>
      </c>
      <c r="G7" s="8">
        <v>3000</v>
      </c>
      <c r="H7" s="10">
        <f t="shared" si="0"/>
        <v>6000</v>
      </c>
    </row>
    <row r="8" spans="1:15" ht="77.25" customHeight="1" x14ac:dyDescent="0.25">
      <c r="A8" s="9" t="s">
        <v>14</v>
      </c>
      <c r="B8" s="32" t="s">
        <v>13</v>
      </c>
      <c r="C8" s="7"/>
      <c r="D8" s="7"/>
      <c r="E8" s="7">
        <v>2</v>
      </c>
      <c r="F8" s="15" t="s">
        <v>21</v>
      </c>
      <c r="G8" s="8">
        <v>6200</v>
      </c>
      <c r="H8" s="10">
        <f t="shared" si="0"/>
        <v>12400</v>
      </c>
    </row>
    <row r="9" spans="1:15" ht="93" customHeight="1" x14ac:dyDescent="0.25">
      <c r="A9" s="9" t="s">
        <v>16</v>
      </c>
      <c r="B9" s="32" t="s">
        <v>15</v>
      </c>
      <c r="C9" s="7"/>
      <c r="D9" s="7"/>
      <c r="E9" s="7">
        <v>2</v>
      </c>
      <c r="F9" s="15" t="s">
        <v>21</v>
      </c>
      <c r="G9" s="8">
        <v>400</v>
      </c>
      <c r="H9" s="10">
        <f t="shared" si="0"/>
        <v>800</v>
      </c>
    </row>
    <row r="10" spans="1:15" ht="93" customHeight="1" x14ac:dyDescent="0.25">
      <c r="A10" s="9" t="s">
        <v>53</v>
      </c>
      <c r="B10" s="32" t="s">
        <v>51</v>
      </c>
      <c r="C10" s="7" t="s">
        <v>52</v>
      </c>
      <c r="D10" s="7"/>
      <c r="E10" s="11">
        <v>2</v>
      </c>
      <c r="F10" s="15" t="s">
        <v>21</v>
      </c>
      <c r="G10" s="8">
        <v>15000</v>
      </c>
      <c r="H10" s="10">
        <f t="shared" si="0"/>
        <v>30000</v>
      </c>
    </row>
    <row r="11" spans="1:15" ht="63" customHeight="1" x14ac:dyDescent="0.25">
      <c r="A11" s="9" t="s">
        <v>26</v>
      </c>
      <c r="B11" s="32" t="s">
        <v>25</v>
      </c>
      <c r="C11" s="7"/>
      <c r="D11" s="14"/>
      <c r="E11" s="11">
        <v>2</v>
      </c>
      <c r="F11" s="15" t="s">
        <v>21</v>
      </c>
      <c r="G11" s="8">
        <v>500</v>
      </c>
      <c r="H11" s="10">
        <f t="shared" si="0"/>
        <v>1000</v>
      </c>
    </row>
    <row r="12" spans="1:15" ht="93" customHeight="1" x14ac:dyDescent="0.25">
      <c r="A12" s="9"/>
      <c r="B12" s="32" t="s">
        <v>66</v>
      </c>
      <c r="C12" s="7" t="s">
        <v>24</v>
      </c>
      <c r="D12" s="7"/>
      <c r="E12" s="7">
        <v>1</v>
      </c>
      <c r="F12" s="15" t="s">
        <v>21</v>
      </c>
      <c r="G12" s="8">
        <v>25000</v>
      </c>
      <c r="H12" s="10">
        <f t="shared" si="0"/>
        <v>25000</v>
      </c>
    </row>
    <row r="13" spans="1:15" ht="93" customHeight="1" x14ac:dyDescent="0.25">
      <c r="A13" s="9"/>
      <c r="B13" s="32" t="s">
        <v>69</v>
      </c>
      <c r="C13" s="7" t="s">
        <v>47</v>
      </c>
      <c r="D13" s="7"/>
      <c r="E13" s="7">
        <v>1</v>
      </c>
      <c r="F13" s="15" t="s">
        <v>21</v>
      </c>
      <c r="G13" s="8">
        <v>70000</v>
      </c>
      <c r="H13" s="10">
        <v>70000</v>
      </c>
    </row>
    <row r="14" spans="1:15" ht="64.900000000000006" customHeight="1" x14ac:dyDescent="0.25">
      <c r="A14" s="9" t="s">
        <v>37</v>
      </c>
      <c r="B14" s="32" t="s">
        <v>35</v>
      </c>
      <c r="C14" s="7" t="s">
        <v>36</v>
      </c>
      <c r="D14" s="7"/>
      <c r="E14" s="7">
        <v>2</v>
      </c>
      <c r="F14" s="15" t="s">
        <v>21</v>
      </c>
      <c r="G14" s="8">
        <v>1700</v>
      </c>
      <c r="H14" s="10">
        <f>+G14*E14</f>
        <v>3400</v>
      </c>
    </row>
    <row r="15" spans="1:15" ht="93" customHeight="1" x14ac:dyDescent="0.25">
      <c r="A15" s="9" t="s">
        <v>39</v>
      </c>
      <c r="B15" s="32" t="s">
        <v>38</v>
      </c>
      <c r="C15" s="7" t="s">
        <v>36</v>
      </c>
      <c r="D15" s="7"/>
      <c r="E15" s="7">
        <v>2</v>
      </c>
      <c r="F15" s="15" t="s">
        <v>21</v>
      </c>
      <c r="G15" s="8">
        <v>2300</v>
      </c>
      <c r="H15" s="10">
        <f>+G15*E15</f>
        <v>4600</v>
      </c>
    </row>
    <row r="16" spans="1:15" ht="93" customHeight="1" x14ac:dyDescent="0.25">
      <c r="A16" s="9" t="s">
        <v>29</v>
      </c>
      <c r="B16" s="32" t="s">
        <v>67</v>
      </c>
      <c r="C16" s="7" t="s">
        <v>43</v>
      </c>
      <c r="D16" s="7"/>
      <c r="E16" s="7">
        <v>1</v>
      </c>
      <c r="F16" s="15" t="s">
        <v>21</v>
      </c>
      <c r="G16" s="8">
        <v>2875</v>
      </c>
      <c r="H16" s="10">
        <f>+G16*E16</f>
        <v>2875</v>
      </c>
    </row>
    <row r="17" spans="1:8" ht="93" customHeight="1" x14ac:dyDescent="0.25">
      <c r="A17" s="9" t="s">
        <v>33</v>
      </c>
      <c r="B17" s="32" t="s">
        <v>34</v>
      </c>
      <c r="C17" s="32" t="s">
        <v>32</v>
      </c>
      <c r="D17" s="14"/>
      <c r="E17" s="7">
        <v>1</v>
      </c>
      <c r="F17" s="15" t="s">
        <v>21</v>
      </c>
      <c r="G17" s="8">
        <v>5500</v>
      </c>
      <c r="H17" s="10">
        <v>5500</v>
      </c>
    </row>
    <row r="18" spans="1:8" ht="93" customHeight="1" x14ac:dyDescent="0.25">
      <c r="A18" s="9" t="s">
        <v>28</v>
      </c>
      <c r="B18" s="32" t="s">
        <v>68</v>
      </c>
      <c r="C18" s="7" t="s">
        <v>27</v>
      </c>
      <c r="D18" s="7"/>
      <c r="E18" s="7">
        <v>3</v>
      </c>
      <c r="F18" s="15" t="s">
        <v>21</v>
      </c>
      <c r="G18" s="8">
        <v>1500</v>
      </c>
      <c r="H18" s="10">
        <f>+G18*E18</f>
        <v>4500</v>
      </c>
    </row>
    <row r="19" spans="1:8" ht="58.15" customHeight="1" x14ac:dyDescent="0.25">
      <c r="A19" s="9" t="s">
        <v>42</v>
      </c>
      <c r="B19" s="32" t="s">
        <v>46</v>
      </c>
      <c r="C19" s="7" t="s">
        <v>36</v>
      </c>
      <c r="D19" s="14"/>
      <c r="E19" s="7">
        <v>3</v>
      </c>
      <c r="F19" s="15" t="s">
        <v>21</v>
      </c>
      <c r="G19" s="8">
        <v>1800</v>
      </c>
      <c r="H19" s="10">
        <f>+G19*E19</f>
        <v>5400</v>
      </c>
    </row>
    <row r="20" spans="1:8" ht="46.9" customHeight="1" x14ac:dyDescent="0.25">
      <c r="A20" s="9" t="s">
        <v>41</v>
      </c>
      <c r="B20" s="32" t="s">
        <v>40</v>
      </c>
      <c r="C20" s="7" t="s">
        <v>36</v>
      </c>
      <c r="D20" s="7"/>
      <c r="E20" s="7">
        <v>1</v>
      </c>
      <c r="F20" s="15" t="s">
        <v>21</v>
      </c>
      <c r="G20" s="8">
        <v>2800</v>
      </c>
      <c r="H20" s="10">
        <f>+G20*E20</f>
        <v>2800</v>
      </c>
    </row>
    <row r="21" spans="1:8" ht="93" customHeight="1" x14ac:dyDescent="0.25">
      <c r="A21" s="9" t="s">
        <v>31</v>
      </c>
      <c r="B21" s="32" t="s">
        <v>30</v>
      </c>
      <c r="C21" s="7" t="s">
        <v>44</v>
      </c>
      <c r="D21" s="7"/>
      <c r="E21" s="7">
        <v>1</v>
      </c>
      <c r="F21" s="15" t="s">
        <v>21</v>
      </c>
      <c r="G21" s="8">
        <v>20900</v>
      </c>
      <c r="H21" s="10">
        <v>20900</v>
      </c>
    </row>
    <row r="22" spans="1:8" ht="93" customHeight="1" x14ac:dyDescent="0.25">
      <c r="A22" s="9" t="s">
        <v>49</v>
      </c>
      <c r="B22" s="32" t="s">
        <v>50</v>
      </c>
      <c r="C22" s="7" t="s">
        <v>48</v>
      </c>
      <c r="D22" s="14"/>
      <c r="E22" s="7">
        <v>1</v>
      </c>
      <c r="F22" s="15" t="s">
        <v>21</v>
      </c>
      <c r="G22" s="8">
        <v>4500</v>
      </c>
      <c r="H22" s="10">
        <v>4500</v>
      </c>
    </row>
    <row r="23" spans="1:8" ht="66" customHeight="1" x14ac:dyDescent="0.25">
      <c r="A23" s="9" t="s">
        <v>64</v>
      </c>
      <c r="B23" s="32" t="s">
        <v>63</v>
      </c>
      <c r="C23" s="7" t="s">
        <v>62</v>
      </c>
      <c r="D23" s="26"/>
      <c r="E23" s="7">
        <v>1</v>
      </c>
      <c r="F23" s="15" t="s">
        <v>21</v>
      </c>
      <c r="G23" s="8">
        <v>655</v>
      </c>
      <c r="H23" s="10">
        <v>655</v>
      </c>
    </row>
    <row r="24" spans="1:8" ht="93" customHeight="1" x14ac:dyDescent="0.25">
      <c r="A24" s="9" t="s">
        <v>20</v>
      </c>
      <c r="B24" s="32" t="s">
        <v>19</v>
      </c>
      <c r="C24" s="11" t="s">
        <v>18</v>
      </c>
      <c r="D24" s="7"/>
      <c r="E24" s="7">
        <v>2</v>
      </c>
      <c r="F24" s="15" t="s">
        <v>21</v>
      </c>
      <c r="G24" s="8">
        <v>250</v>
      </c>
      <c r="H24" s="10">
        <f>+G24*E24</f>
        <v>500</v>
      </c>
    </row>
    <row r="25" spans="1:8" ht="93" customHeight="1" x14ac:dyDescent="0.25">
      <c r="A25" s="9" t="s">
        <v>23</v>
      </c>
      <c r="B25" s="32" t="s">
        <v>17</v>
      </c>
      <c r="C25" s="11" t="s">
        <v>22</v>
      </c>
      <c r="D25" s="7"/>
      <c r="E25" s="7">
        <v>2</v>
      </c>
      <c r="F25" s="15" t="s">
        <v>21</v>
      </c>
      <c r="G25" s="8">
        <v>190</v>
      </c>
      <c r="H25" s="10">
        <f>+G25*E25</f>
        <v>380</v>
      </c>
    </row>
    <row r="26" spans="1:8" ht="18" customHeight="1" x14ac:dyDescent="0.25">
      <c r="A26" s="41" t="s">
        <v>55</v>
      </c>
      <c r="B26" s="42"/>
      <c r="C26" s="42"/>
      <c r="D26" s="42"/>
      <c r="E26" s="11">
        <v>2</v>
      </c>
      <c r="F26" s="15" t="s">
        <v>21</v>
      </c>
      <c r="G26" s="8">
        <v>3000</v>
      </c>
      <c r="H26" s="10">
        <f>+G26*E26</f>
        <v>6000</v>
      </c>
    </row>
    <row r="27" spans="1:8" ht="18" customHeight="1" x14ac:dyDescent="0.25">
      <c r="A27" s="41" t="s">
        <v>54</v>
      </c>
      <c r="B27" s="42"/>
      <c r="C27" s="42"/>
      <c r="D27" s="42"/>
      <c r="E27" s="11">
        <v>2</v>
      </c>
      <c r="F27" s="15" t="s">
        <v>21</v>
      </c>
      <c r="G27" s="8">
        <v>3000</v>
      </c>
      <c r="H27" s="10">
        <f>+G27*E27</f>
        <v>6000</v>
      </c>
    </row>
    <row r="28" spans="1:8" ht="18" customHeight="1" x14ac:dyDescent="0.25">
      <c r="A28" s="41" t="s">
        <v>56</v>
      </c>
      <c r="B28" s="42"/>
      <c r="C28" s="42"/>
      <c r="D28" s="42"/>
      <c r="E28" s="11">
        <v>2</v>
      </c>
      <c r="F28" s="15" t="s">
        <v>21</v>
      </c>
      <c r="G28" s="8">
        <v>1500</v>
      </c>
      <c r="H28" s="10">
        <f>+G28*E28</f>
        <v>3000</v>
      </c>
    </row>
    <row r="29" spans="1:8" ht="18" customHeight="1" x14ac:dyDescent="0.25">
      <c r="A29" s="41" t="s">
        <v>60</v>
      </c>
      <c r="B29" s="42"/>
      <c r="C29" s="42"/>
      <c r="D29" s="42"/>
      <c r="E29" s="11"/>
      <c r="F29" s="15"/>
      <c r="G29" s="8">
        <v>5000</v>
      </c>
      <c r="H29" s="10">
        <v>5000</v>
      </c>
    </row>
    <row r="30" spans="1:8" ht="18" customHeight="1" x14ac:dyDescent="0.25">
      <c r="A30" s="41" t="s">
        <v>61</v>
      </c>
      <c r="B30" s="42"/>
      <c r="C30" s="42"/>
      <c r="D30" s="42"/>
      <c r="E30" s="11">
        <v>4</v>
      </c>
      <c r="F30" s="15" t="s">
        <v>21</v>
      </c>
      <c r="G30" s="8">
        <v>500</v>
      </c>
      <c r="H30" s="10">
        <f>+G30*E30</f>
        <v>2000</v>
      </c>
    </row>
    <row r="31" spans="1:8" ht="18" customHeight="1" x14ac:dyDescent="0.25">
      <c r="A31" s="41" t="s">
        <v>57</v>
      </c>
      <c r="B31" s="42"/>
      <c r="C31" s="42"/>
      <c r="D31" s="42"/>
      <c r="E31" s="11">
        <v>30</v>
      </c>
      <c r="F31" s="15" t="s">
        <v>58</v>
      </c>
      <c r="G31" s="8">
        <v>200</v>
      </c>
      <c r="H31" s="10">
        <f>+G31*E31</f>
        <v>6000</v>
      </c>
    </row>
    <row r="32" spans="1:8" ht="18" customHeight="1" x14ac:dyDescent="0.25">
      <c r="A32" s="47" t="s">
        <v>65</v>
      </c>
      <c r="B32" s="48"/>
      <c r="C32" s="48"/>
      <c r="D32" s="49"/>
      <c r="E32" s="33">
        <v>1</v>
      </c>
      <c r="F32" s="34" t="s">
        <v>21</v>
      </c>
      <c r="G32" s="28">
        <v>3500</v>
      </c>
      <c r="H32" s="29">
        <f>+G32*E32</f>
        <v>3500</v>
      </c>
    </row>
    <row r="33" spans="1:15" ht="18" customHeight="1" x14ac:dyDescent="0.25">
      <c r="A33" s="45" t="s">
        <v>59</v>
      </c>
      <c r="B33" s="46"/>
      <c r="C33" s="46"/>
      <c r="D33" s="46"/>
      <c r="E33" s="33"/>
      <c r="F33" s="34"/>
      <c r="G33" s="28">
        <v>20000</v>
      </c>
      <c r="H33" s="29">
        <v>20000</v>
      </c>
    </row>
    <row r="34" spans="1:15" ht="18" customHeight="1" x14ac:dyDescent="0.25">
      <c r="A34" s="41" t="s">
        <v>70</v>
      </c>
      <c r="B34" s="42"/>
      <c r="C34" s="42"/>
      <c r="D34" s="42"/>
      <c r="E34" s="11">
        <v>2</v>
      </c>
      <c r="F34" s="15" t="s">
        <v>21</v>
      </c>
      <c r="G34" s="8">
        <v>3300</v>
      </c>
      <c r="H34" s="10">
        <v>6600</v>
      </c>
    </row>
    <row r="35" spans="1:15" ht="18" customHeight="1" thickBot="1" x14ac:dyDescent="0.3">
      <c r="A35" s="43" t="s">
        <v>71</v>
      </c>
      <c r="B35" s="44"/>
      <c r="C35" s="44"/>
      <c r="D35" s="44"/>
      <c r="E35" s="23">
        <v>1</v>
      </c>
      <c r="F35" s="13" t="s">
        <v>21</v>
      </c>
      <c r="G35" s="24">
        <v>15500</v>
      </c>
      <c r="H35" s="25">
        <v>15500</v>
      </c>
    </row>
    <row r="36" spans="1:15" s="3" customFormat="1" ht="28.9" customHeight="1" thickBot="1" x14ac:dyDescent="0.3">
      <c r="A36" s="2"/>
      <c r="B36" s="4"/>
      <c r="C36" s="12"/>
      <c r="D36" s="2"/>
      <c r="E36" s="2"/>
      <c r="F36" s="2"/>
      <c r="G36" s="30" t="s">
        <v>45</v>
      </c>
      <c r="H36" s="31">
        <f>SUM(H6:H35)</f>
        <v>290810</v>
      </c>
      <c r="J36" s="27"/>
      <c r="K36" s="27"/>
      <c r="L36" s="27"/>
      <c r="M36" s="27"/>
      <c r="N36" s="27"/>
      <c r="O36" s="27"/>
    </row>
    <row r="37" spans="1:15" x14ac:dyDescent="0.25">
      <c r="C37" s="12"/>
    </row>
  </sheetData>
  <mergeCells count="13">
    <mergeCell ref="A1:H1"/>
    <mergeCell ref="E5:F5"/>
    <mergeCell ref="A26:D26"/>
    <mergeCell ref="A27:D27"/>
    <mergeCell ref="A28:D28"/>
    <mergeCell ref="A3:H3"/>
    <mergeCell ref="A34:D34"/>
    <mergeCell ref="A35:D35"/>
    <mergeCell ref="A29:D29"/>
    <mergeCell ref="A30:D30"/>
    <mergeCell ref="A31:D31"/>
    <mergeCell ref="A33:D33"/>
    <mergeCell ref="A32:D32"/>
  </mergeCells>
  <pageMargins left="0.11811023622047245" right="0.11811023622047245" top="0.15748031496062992" bottom="0.15748031496062992" header="0.31496062992125984" footer="0.31496062992125984"/>
  <pageSetup paperSize="9" scale="81" fitToHeight="0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</vt:i4>
      </vt:variant>
    </vt:vector>
  </HeadingPairs>
  <TitlesOfParts>
    <vt:vector size="1" baseType="lpstr">
      <vt:lpstr>санузел</vt:lpstr>
    </vt:vector>
  </TitlesOfParts>
  <Company/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Пользователь</dc:creator>
  <cp:lastModifiedBy>Людмила Малютина</cp:lastModifiedBy>
  <cp:lastPrinted>2026-02-26T13:45:35Z</cp:lastPrinted>
  <dcterms:created xsi:type="dcterms:W3CDTF">2026-01-30T11:57:41Z</dcterms:created>
  <dcterms:modified xsi:type="dcterms:W3CDTF">2026-03-18T13:19:37Z</dcterms:modified>
</cp:coreProperties>
</file>