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Лист1!$A$3:$K$6</definedName>
    <definedName name="_xlnm.Print_Area" localSheetId="0">Лист1!$B$1:$K$7</definedName>
  </definedNames>
  <calcPr calcId="162913"/>
</workbook>
</file>

<file path=xl/calcChain.xml><?xml version="1.0" encoding="utf-8"?>
<calcChain xmlns="http://schemas.openxmlformats.org/spreadsheetml/2006/main">
  <c r="I4" i="1" l="1"/>
  <c r="I5" i="1"/>
  <c r="F4" i="1"/>
  <c r="K4" i="1" s="1"/>
  <c r="J4" i="1" l="1"/>
  <c r="F5" i="1"/>
  <c r="K5" i="1" s="1"/>
  <c r="J5" i="1" l="1"/>
  <c r="K6" i="1"/>
</calcChain>
</file>

<file path=xl/sharedStrings.xml><?xml version="1.0" encoding="utf-8"?>
<sst xmlns="http://schemas.openxmlformats.org/spreadsheetml/2006/main" count="15" uniqueCount="14">
  <si>
    <t>наименование</t>
  </si>
  <si>
    <t>предложение 1</t>
  </si>
  <si>
    <t>предложение 2</t>
  </si>
  <si>
    <t>предложение 3</t>
  </si>
  <si>
    <t xml:space="preserve">Кол-во
</t>
  </si>
  <si>
    <t>Ед. изм.</t>
  </si>
  <si>
    <t>Среднее квадратич. отклонение</t>
  </si>
  <si>
    <t>Коэф. вариации</t>
  </si>
  <si>
    <t>Сумма, руб.</t>
  </si>
  <si>
    <t>Начальная (максимальная) цена контракта:</t>
  </si>
  <si>
    <t>Среднее арифметическое, руб.</t>
  </si>
  <si>
    <t>шт</t>
  </si>
  <si>
    <t>ИНТЕРХИМ 301 Глянцевая полимерная защитная дисперсия 5л</t>
  </si>
  <si>
    <t xml:space="preserve">ИНТЕРХИМ 101 Универсальное средство глубокой очистки 5л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</si>
</sst>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1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9">
    <xf numFmtId="0" fontId="0" fillId="0" borderId="0" xfId="0"/>
    <xf numFmtId="14" fontId="6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top" wrapText="1"/>
    </xf>
    <xf numFmtId="0" fontId="9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 10" xfId="3"/>
    <cellStyle name="Обычный 2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85" zoomScaleNormal="85" workbookViewId="0">
      <selection activeCell="J32" sqref="J32"/>
    </sheetView>
  </sheetViews>
  <sheetFormatPr defaultRowHeight="11.25"/>
  <cols>
    <col min="1" max="1" width="9.140625" style="10"/>
    <col min="2" max="2" width="31.140625" style="5" customWidth="1"/>
    <col min="3" max="3" width="21.42578125" style="5" customWidth="1"/>
    <col min="4" max="4" width="19" style="14" customWidth="1"/>
    <col min="5" max="5" width="15.85546875" style="5" customWidth="1"/>
    <col min="6" max="6" width="16.28515625" style="8" customWidth="1"/>
    <col min="7" max="7" width="16.140625" style="5" customWidth="1"/>
    <col min="8" max="8" width="17.28515625" style="5" customWidth="1"/>
    <col min="9" max="10" width="9.140625" style="5" customWidth="1"/>
    <col min="11" max="11" width="13.85546875" style="5" customWidth="1"/>
    <col min="12" max="12" width="21" style="5" customWidth="1"/>
    <col min="13" max="16384" width="9.140625" style="5"/>
  </cols>
  <sheetData>
    <row r="1" spans="1:11" ht="11.25" customHeight="1">
      <c r="A1" s="9"/>
      <c r="B1" s="27" t="s">
        <v>0</v>
      </c>
      <c r="C1" s="6" t="s">
        <v>1</v>
      </c>
      <c r="D1" s="6" t="s">
        <v>2</v>
      </c>
      <c r="E1" s="6" t="s">
        <v>3</v>
      </c>
      <c r="F1" s="25" t="s">
        <v>10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</row>
    <row r="2" spans="1:11">
      <c r="A2" s="9"/>
      <c r="B2" s="28"/>
      <c r="C2" s="1">
        <v>46169</v>
      </c>
      <c r="D2" s="1">
        <v>46169</v>
      </c>
      <c r="E2" s="1">
        <v>46169</v>
      </c>
      <c r="F2" s="26"/>
      <c r="G2" s="26"/>
      <c r="H2" s="26"/>
      <c r="I2" s="26"/>
      <c r="J2" s="26"/>
      <c r="K2" s="26"/>
    </row>
    <row r="3" spans="1:11" s="11" customFormat="1">
      <c r="A3" s="9">
        <v>1</v>
      </c>
      <c r="B3" s="19">
        <v>2</v>
      </c>
      <c r="C3" s="9">
        <v>3</v>
      </c>
      <c r="D3" s="9"/>
      <c r="E3" s="9">
        <v>4</v>
      </c>
      <c r="F3" s="12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</row>
    <row r="4" spans="1:11" s="14" customFormat="1" ht="45">
      <c r="A4" s="9">
        <v>1</v>
      </c>
      <c r="B4" s="20" t="s">
        <v>12</v>
      </c>
      <c r="C4" s="18">
        <v>4050</v>
      </c>
      <c r="D4" s="9">
        <v>4100</v>
      </c>
      <c r="E4" s="9">
        <v>4900</v>
      </c>
      <c r="F4" s="15">
        <f t="shared" ref="F4:F5" si="0">ROUND(AVERAGE(C4:E4),2)</f>
        <v>4350</v>
      </c>
      <c r="G4" s="9">
        <v>10</v>
      </c>
      <c r="H4" s="16" t="s">
        <v>11</v>
      </c>
      <c r="I4" s="2">
        <f t="shared" ref="I4:I5" si="1">STDEV(C4:E4)</f>
        <v>476.9696007084728</v>
      </c>
      <c r="J4" s="3">
        <f t="shared" ref="J4:J5" si="2">I4/F4</f>
        <v>0.10964818407091328</v>
      </c>
      <c r="K4" s="7">
        <f t="shared" ref="K4:K5" si="3">F4*G4</f>
        <v>43500</v>
      </c>
    </row>
    <row r="5" spans="1:11" s="14" customFormat="1" ht="45.75" customHeight="1">
      <c r="A5" s="9">
        <v>2</v>
      </c>
      <c r="B5" s="21" t="s">
        <v>13</v>
      </c>
      <c r="C5" s="18">
        <v>10200</v>
      </c>
      <c r="D5" s="9">
        <v>10300</v>
      </c>
      <c r="E5" s="9">
        <v>10900</v>
      </c>
      <c r="F5" s="15">
        <f t="shared" si="0"/>
        <v>10466.67</v>
      </c>
      <c r="G5" s="9">
        <v>10</v>
      </c>
      <c r="H5" s="16" t="s">
        <v>11</v>
      </c>
      <c r="I5" s="2">
        <f t="shared" si="1"/>
        <v>378.59388972001824</v>
      </c>
      <c r="J5" s="3">
        <f t="shared" si="2"/>
        <v>3.6171379218033838E-2</v>
      </c>
      <c r="K5" s="7">
        <f t="shared" si="3"/>
        <v>104666.7</v>
      </c>
    </row>
    <row r="6" spans="1:11" ht="15">
      <c r="A6" s="9"/>
      <c r="B6" s="16"/>
      <c r="C6" s="22" t="s">
        <v>9</v>
      </c>
      <c r="D6" s="23"/>
      <c r="E6" s="23"/>
      <c r="F6" s="23"/>
      <c r="G6" s="23"/>
      <c r="H6" s="23"/>
      <c r="I6" s="23"/>
      <c r="J6" s="24"/>
      <c r="K6" s="17">
        <f>SUM(K4:K5)</f>
        <v>148166.70000000001</v>
      </c>
    </row>
    <row r="8" spans="1:11">
      <c r="E8" s="4"/>
    </row>
    <row r="9" spans="1:11">
      <c r="E9" s="4"/>
      <c r="F9" s="13"/>
    </row>
  </sheetData>
  <mergeCells count="8">
    <mergeCell ref="C6:J6"/>
    <mergeCell ref="F1:F2"/>
    <mergeCell ref="B1:B2"/>
    <mergeCell ref="K1:K2"/>
    <mergeCell ref="J1:J2"/>
    <mergeCell ref="I1:I2"/>
    <mergeCell ref="H1:H2"/>
    <mergeCell ref="G1:G2"/>
  </mergeCells>
  <pageMargins left="0.70866141732283472" right="0.70866141732283472" top="0.74803149606299213" bottom="0.74803149606299213" header="0.31496062992125984" footer="0.31496062992125984"/>
  <pageSetup paperSize="9" scale="6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2026-05-27T07:56:09Z</dcterms:modified>
</cp:coreProperties>
</file>