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15" i="1" l="1"/>
  <c r="H14" i="1" l="1"/>
  <c r="H17" i="1" s="1"/>
  <c r="H18" i="1" s="1"/>
</calcChain>
</file>

<file path=xl/sharedStrings.xml><?xml version="1.0" encoding="utf-8"?>
<sst xmlns="http://schemas.openxmlformats.org/spreadsheetml/2006/main" count="37" uniqueCount="36">
  <si>
    <t>№</t>
  </si>
  <si>
    <t>Артикул</t>
  </si>
  <si>
    <t>Наименование</t>
  </si>
  <si>
    <t>Ед. изм.</t>
  </si>
  <si>
    <t>Кол-во</t>
  </si>
  <si>
    <t>Сумма, руб.</t>
  </si>
  <si>
    <t xml:space="preserve">Условия оплаты: </t>
  </si>
  <si>
    <t xml:space="preserve"> Цена</t>
  </si>
  <si>
    <t>Индивидуальный предприниматель</t>
  </si>
  <si>
    <r>
      <t xml:space="preserve">Поставщик: </t>
    </r>
    <r>
      <rPr>
        <b/>
        <i/>
        <sz val="11"/>
        <color theme="1"/>
        <rFont val="Calibri"/>
        <family val="2"/>
        <charset val="204"/>
        <scheme val="minor"/>
      </rPr>
      <t>ИП Недоспасов Игорь Владимирович</t>
    </r>
  </si>
  <si>
    <t>Недоспасов И. В.</t>
  </si>
  <si>
    <t>ИП Недоспасов Игорь Владимирович</t>
  </si>
  <si>
    <t>Юр. Адрес: 630058, г. Новосибирск</t>
  </si>
  <si>
    <t>ул. Шлюзовая д. 12, кв. 63</t>
  </si>
  <si>
    <t>Факт. Адрес: 630058, г. Новосибирск</t>
  </si>
  <si>
    <t>тел. 8-913-754-33-50</t>
  </si>
  <si>
    <t>ИНН 540862964839</t>
  </si>
  <si>
    <t>ОГРН 321547600047191</t>
  </si>
  <si>
    <t xml:space="preserve">Филиал "ЦЕНТРАЛЬНЫЙ" </t>
  </si>
  <si>
    <t>Банка ВТБ ПАО Г. МОСКВА</t>
  </si>
  <si>
    <t>к/c 30101810145250000411</t>
  </si>
  <si>
    <t>р/с 40802810403400000459</t>
  </si>
  <si>
    <t>шт</t>
  </si>
  <si>
    <t>Итого:</t>
  </si>
  <si>
    <t>В том числе НДС 5%:</t>
  </si>
  <si>
    <t>Покупатель: ФБУН ГНЦ ВБ Вектор Роспотребнадзора</t>
  </si>
  <si>
    <t>Ответственный исполнитель: Талышев Вадим Алексеевич, +7-913-464-67-98</t>
  </si>
  <si>
    <t>Срок действия коммерческого предложения: 5 дней (в случае изменения курса валют более чем на 5 % поставщик оставляет за собой право изменить цены)</t>
  </si>
  <si>
    <t>Срок поставки товара: до 120 дней</t>
  </si>
  <si>
    <t>ул. Русская д. 39, офис 52</t>
  </si>
  <si>
    <t>Коммерческое предложение № 211 от 29.05.2026</t>
  </si>
  <si>
    <t>833.920.500</t>
  </si>
  <si>
    <t>72.991.992</t>
  </si>
  <si>
    <t>Sarstedt Пробирки для ПЦР с плоской крышкой, 200 мкл, в стрипах по 8 шт, 480 шт/уп, 480 шт/кор</t>
  </si>
  <si>
    <t>Sarstedt Планшет культуральный, 6-луночный, для суспензионных культур, стерильный, индивидуально упакованный, 1 шт/уп, 50 шт/кор</t>
  </si>
  <si>
    <t>Итого: 2 наименования на сумму 229027,00 руб (двести двадцать девять тысяч двадцать семь рублей 00 копеек)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</si>
</sst>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i/>
      <sz val="12"/>
      <color rgb="FF000000"/>
      <name val="Calibri"/>
      <family val="2"/>
      <scheme val="minor"/>
    </font>
    <font>
      <sz val="11"/>
      <color rgb="FF1F497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5" fillId="0" borderId="0" xfId="0" applyFont="1"/>
    <xf numFmtId="0" fontId="11" fillId="0" borderId="0" xfId="0" applyFont="1"/>
    <xf numFmtId="0" fontId="5" fillId="0" borderId="0" xfId="0" applyFont="1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right" vertical="top" wrapText="1"/>
    </xf>
    <xf numFmtId="0" fontId="16" fillId="0" borderId="0" xfId="0" applyFont="1" applyAlignment="1">
      <alignment horizontal="center"/>
    </xf>
    <xf numFmtId="0" fontId="10" fillId="2" borderId="0" xfId="0" applyFont="1" applyFill="1"/>
    <xf numFmtId="0" fontId="0" fillId="2" borderId="0" xfId="0" applyFill="1"/>
    <xf numFmtId="0" fontId="5" fillId="0" borderId="0" xfId="0" applyFont="1" applyAlignment="1">
      <alignment wrapText="1"/>
    </xf>
    <xf numFmtId="2" fontId="14" fillId="0" borderId="3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0" fillId="0" borderId="3" xfId="0" applyBorder="1"/>
    <xf numFmtId="0" fontId="5" fillId="0" borderId="0" xfId="0" applyFont="1" applyAlignment="1">
      <alignment wrapText="1"/>
    </xf>
    <xf numFmtId="0" fontId="17" fillId="0" borderId="3" xfId="0" applyFont="1" applyBorder="1" applyAlignment="1">
      <alignment horizontal="right" vertical="center" wrapText="1"/>
    </xf>
    <xf numFmtId="2" fontId="18" fillId="0" borderId="3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/>
    <xf numFmtId="0" fontId="19" fillId="0" borderId="0" xfId="0" applyFont="1"/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7" fillId="0" borderId="3" xfId="0" applyFont="1" applyBorder="1" applyAlignment="1">
      <alignment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0" fontId="0" fillId="0" borderId="0" xfId="0" applyBorder="1"/>
    <xf numFmtId="2" fontId="13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1114425</xdr:colOff>
      <xdr:row>21</xdr:row>
      <xdr:rowOff>104775</xdr:rowOff>
    </xdr:from>
    <xdr:to>
      <xdr:col>4</xdr:col>
      <xdr:colOff>91233</xdr:colOff>
      <xdr:row>29</xdr:row>
      <xdr:rowOff>62231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6191250"/>
          <a:ext cx="2005758" cy="1481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4"/>
  <sheetViews>
    <sheetView tabSelected="1" view="pageBreakPreview" zoomScaleSheetLayoutView="100" workbookViewId="0">
      <selection activeCell="B20" sqref="B20"/>
    </sheetView>
  </sheetViews>
  <sheetFormatPr defaultRowHeight="15" x14ac:dyDescent="0.25"/>
  <cols>
    <col min="1" max="1" width="2.5703125" customWidth="1"/>
    <col min="2" max="2" width="3.140625" customWidth="1"/>
    <col min="3" max="3" width="17.5703125" customWidth="1"/>
    <col min="4" max="4" width="45.42578125" customWidth="1"/>
    <col min="5" max="5" width="7.140625" customWidth="1"/>
    <col min="6" max="6" width="6.85546875" customWidth="1"/>
    <col min="7" max="7" width="12" customWidth="1"/>
    <col min="8" max="8" width="12.5703125" customWidth="1"/>
    <col min="9" max="9" width="18" customWidth="1"/>
    <col min="10" max="10" width="27.140625" customWidth="1"/>
  </cols>
  <sheetData>
    <row r="1" spans="2:16" ht="18.75" x14ac:dyDescent="0.3">
      <c r="B1" s="2"/>
      <c r="D1" s="15" t="s">
        <v>11</v>
      </c>
      <c r="K1" s="1"/>
    </row>
    <row r="2" spans="2:16" x14ac:dyDescent="0.25">
      <c r="B2" s="2" t="s">
        <v>12</v>
      </c>
      <c r="E2" t="s">
        <v>16</v>
      </c>
    </row>
    <row r="3" spans="2:16" x14ac:dyDescent="0.25">
      <c r="B3" s="2" t="s">
        <v>13</v>
      </c>
      <c r="C3" s="2"/>
      <c r="E3" t="s">
        <v>17</v>
      </c>
    </row>
    <row r="4" spans="2:16" x14ac:dyDescent="0.25">
      <c r="B4" s="2" t="s">
        <v>14</v>
      </c>
      <c r="E4" t="s">
        <v>21</v>
      </c>
    </row>
    <row r="5" spans="2:16" x14ac:dyDescent="0.25">
      <c r="B5" s="2" t="s">
        <v>29</v>
      </c>
      <c r="E5" s="9" t="s">
        <v>18</v>
      </c>
    </row>
    <row r="6" spans="2:16" x14ac:dyDescent="0.25">
      <c r="B6" s="2" t="s">
        <v>15</v>
      </c>
      <c r="E6" t="s">
        <v>19</v>
      </c>
    </row>
    <row r="7" spans="2:16" x14ac:dyDescent="0.25">
      <c r="B7" s="2"/>
      <c r="E7" t="s">
        <v>20</v>
      </c>
    </row>
    <row r="8" spans="2:16" x14ac:dyDescent="0.25">
      <c r="B8" s="2"/>
    </row>
    <row r="9" spans="2:16" ht="15.75" x14ac:dyDescent="0.25">
      <c r="D9" s="31" t="s">
        <v>30</v>
      </c>
      <c r="E9" s="31"/>
      <c r="F9" s="31"/>
      <c r="G9" s="10"/>
    </row>
    <row r="10" spans="2:16" ht="15.75" x14ac:dyDescent="0.25">
      <c r="D10" s="10"/>
      <c r="E10" s="10"/>
      <c r="F10" s="10"/>
      <c r="G10" s="10"/>
    </row>
    <row r="11" spans="2:16" x14ac:dyDescent="0.25">
      <c r="B11" s="16" t="s">
        <v>9</v>
      </c>
      <c r="C11" s="17"/>
    </row>
    <row r="12" spans="2:16" x14ac:dyDescent="0.25">
      <c r="B12" s="16" t="s">
        <v>25</v>
      </c>
      <c r="C12" s="17"/>
    </row>
    <row r="13" spans="2:16" ht="25.5" x14ac:dyDescent="0.25">
      <c r="B13" s="11" t="s">
        <v>0</v>
      </c>
      <c r="C13" s="11" t="s">
        <v>1</v>
      </c>
      <c r="D13" s="11" t="s">
        <v>2</v>
      </c>
      <c r="E13" s="11" t="s">
        <v>4</v>
      </c>
      <c r="F13" s="11" t="s">
        <v>3</v>
      </c>
      <c r="G13" s="11" t="s">
        <v>7</v>
      </c>
      <c r="H13" s="12" t="s">
        <v>5</v>
      </c>
      <c r="J13" s="27"/>
      <c r="K13" s="27"/>
      <c r="L13" s="27"/>
      <c r="M13" s="27"/>
      <c r="N13" s="27"/>
      <c r="O13" s="27"/>
      <c r="P13" s="27"/>
    </row>
    <row r="14" spans="2:16" ht="38.25" x14ac:dyDescent="0.25">
      <c r="B14" s="11">
        <v>1</v>
      </c>
      <c r="C14" s="29" t="s">
        <v>31</v>
      </c>
      <c r="D14" s="34" t="s">
        <v>34</v>
      </c>
      <c r="E14" s="30">
        <v>2</v>
      </c>
      <c r="F14" s="29" t="s">
        <v>22</v>
      </c>
      <c r="G14" s="37">
        <v>18767</v>
      </c>
      <c r="H14" s="19">
        <f>G14*E14</f>
        <v>37534</v>
      </c>
      <c r="I14" s="26"/>
      <c r="J14" s="28"/>
      <c r="K14" s="27"/>
      <c r="L14" s="27"/>
      <c r="M14" s="27"/>
      <c r="N14" s="27"/>
      <c r="O14" s="27"/>
      <c r="P14" s="27"/>
    </row>
    <row r="15" spans="2:16" ht="25.5" x14ac:dyDescent="0.25">
      <c r="B15" s="11">
        <v>2</v>
      </c>
      <c r="C15" s="29" t="s">
        <v>32</v>
      </c>
      <c r="D15" s="32" t="s">
        <v>33</v>
      </c>
      <c r="E15" s="30">
        <v>3</v>
      </c>
      <c r="F15" s="29" t="s">
        <v>22</v>
      </c>
      <c r="G15" s="35">
        <v>63831</v>
      </c>
      <c r="H15" s="33">
        <f>G15*E15</f>
        <v>191493</v>
      </c>
      <c r="I15" s="26"/>
      <c r="J15" s="28"/>
      <c r="K15" s="27"/>
      <c r="L15" s="36"/>
      <c r="M15" s="27"/>
      <c r="N15" s="27"/>
      <c r="O15" s="27"/>
      <c r="P15" s="27"/>
    </row>
    <row r="16" spans="2:16" x14ac:dyDescent="0.25">
      <c r="B16" s="11">
        <v>3</v>
      </c>
      <c r="C16" s="22"/>
      <c r="D16" s="21"/>
      <c r="E16" s="22"/>
      <c r="F16" s="22"/>
      <c r="G16" s="22"/>
      <c r="H16" s="22"/>
      <c r="J16" s="27"/>
      <c r="K16" s="27"/>
      <c r="L16" s="27"/>
      <c r="M16" s="27"/>
      <c r="N16" s="27"/>
      <c r="O16" s="27"/>
      <c r="P16" s="27"/>
    </row>
    <row r="17" spans="2:16" ht="15" customHeight="1" x14ac:dyDescent="0.25">
      <c r="B17" s="23"/>
      <c r="C17" s="23"/>
      <c r="D17" s="24" t="s">
        <v>23</v>
      </c>
      <c r="E17" s="21"/>
      <c r="F17" s="14"/>
      <c r="G17" s="20"/>
      <c r="H17" s="13">
        <f>SUM(H14:H16)</f>
        <v>229027</v>
      </c>
      <c r="J17" s="27"/>
      <c r="K17" s="27"/>
      <c r="L17" s="27"/>
      <c r="M17" s="27"/>
      <c r="N17" s="27"/>
      <c r="O17" s="27"/>
      <c r="P17" s="27"/>
    </row>
    <row r="18" spans="2:16" ht="15" customHeight="1" x14ac:dyDescent="0.25">
      <c r="B18" s="18"/>
      <c r="C18" s="18"/>
      <c r="D18" s="24" t="s">
        <v>24</v>
      </c>
      <c r="E18" s="21"/>
      <c r="F18" s="21"/>
      <c r="G18" s="21"/>
      <c r="H18" s="25">
        <f>H17*5/105</f>
        <v>10906.047619047618</v>
      </c>
      <c r="J18" s="27"/>
      <c r="K18" s="27"/>
      <c r="L18" s="27"/>
      <c r="M18" s="27"/>
      <c r="N18" s="27"/>
      <c r="O18" s="27"/>
      <c r="P18" s="27"/>
    </row>
    <row r="19" spans="2:16" x14ac:dyDescent="0.25">
      <c r="B19" s="7" t="s">
        <v>35</v>
      </c>
      <c r="J19" s="27"/>
      <c r="K19" s="27"/>
      <c r="L19" s="27"/>
      <c r="M19" s="27"/>
      <c r="N19" s="27"/>
      <c r="O19" s="27"/>
      <c r="P19" s="27"/>
    </row>
    <row r="20" spans="2:16" x14ac:dyDescent="0.25">
      <c r="B20" s="6" t="s">
        <v>27</v>
      </c>
    </row>
    <row r="21" spans="2:16" x14ac:dyDescent="0.25">
      <c r="B21" s="6" t="s">
        <v>28</v>
      </c>
    </row>
    <row r="22" spans="2:16" x14ac:dyDescent="0.25">
      <c r="B22" s="6" t="s">
        <v>6</v>
      </c>
    </row>
    <row r="23" spans="2:16" x14ac:dyDescent="0.25">
      <c r="B23" s="6"/>
    </row>
    <row r="25" spans="2:16" x14ac:dyDescent="0.25">
      <c r="C25" t="s">
        <v>8</v>
      </c>
      <c r="E25" t="s">
        <v>10</v>
      </c>
    </row>
    <row r="29" spans="2:16" x14ac:dyDescent="0.25">
      <c r="B29" s="6"/>
    </row>
    <row r="30" spans="2:16" x14ac:dyDescent="0.25">
      <c r="C30" s="6" t="s">
        <v>26</v>
      </c>
    </row>
    <row r="31" spans="2:16" x14ac:dyDescent="0.25">
      <c r="C31" s="8"/>
    </row>
    <row r="34" spans="2:3" x14ac:dyDescent="0.25">
      <c r="C34" s="8"/>
    </row>
    <row r="35" spans="2:3" x14ac:dyDescent="0.25">
      <c r="C35" s="8"/>
    </row>
    <row r="36" spans="2:3" ht="18.75" x14ac:dyDescent="0.3">
      <c r="B36" s="6"/>
      <c r="C36" s="3"/>
    </row>
    <row r="39" spans="2:3" ht="15.75" x14ac:dyDescent="0.25">
      <c r="C39" s="4"/>
    </row>
    <row r="40" spans="2:3" x14ac:dyDescent="0.25">
      <c r="C40" s="2"/>
    </row>
    <row r="41" spans="2:3" x14ac:dyDescent="0.25">
      <c r="C41" s="2"/>
    </row>
    <row r="42" spans="2:3" x14ac:dyDescent="0.25">
      <c r="C42" s="5"/>
    </row>
    <row r="44" spans="2:3" ht="15.75" x14ac:dyDescent="0.25">
      <c r="C44" s="4"/>
    </row>
  </sheetData>
  <sheetProtection formatCells="0" formatColumns="0" formatRows="0"/>
  <protectedRanges>
    <protectedRange password="CC71" sqref="E1:G1 B1:D8 H1:H8" name="Диапазон1"/>
    <protectedRange password="CC71" sqref="E2:E8" name="Диапазон1_1"/>
  </protectedRanges>
  <mergeCells count="1">
    <mergeCell ref="D9:F9"/>
  </mergeCells>
  <pageMargins left="3.937007874015748E-2" right="0" top="0.74803149606299213" bottom="0.74803149606299213" header="0.31496062992125984" footer="0.31496062992125984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2026-05-29T06:06:05Z</dcterms:modified>
</cp:coreProperties>
</file>