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Лист1!$A$1:$O$25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2"/>
  <c r="N17"/>
  <c r="O17"/>
  <c r="N18"/>
  <c r="O18"/>
  <c r="N19"/>
  <c r="O19"/>
  <c r="N20"/>
  <c r="O20"/>
  <c r="N21"/>
  <c r="O21"/>
  <c r="O16"/>
  <c r="N16"/>
</calcChain>
</file>

<file path=xl/sharedStrings.xml><?xml version="1.0" encoding="utf-8"?>
<sst xmlns="http://schemas.openxmlformats.org/spreadsheetml/2006/main" count="60" uniqueCount="44">
  <si>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</si>
  <si>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</si>
  <si>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</si>
  <si>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</si>
  <si>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</si>
  <si>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</si>
  <si>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</si>
  <si>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</si>
  <si>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</si>
  <si>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</si>
  <si>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</si>
  <si>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</si>
  <si>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</si>
  <si>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</si>
  <si>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</si>
  <si>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</si>
  <si>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</si>
  <si>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</si>
  <si>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</si>
  <si>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</si>
  <si>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</si>
  <si>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</si>
  <si>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</si>
  <si>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Петля накладная Apecs 100*75*2,5-В2-Steei-(NIS)S сатин</t>
  </si>
  <si>
    <t>Ручка-защелка AVERS 8023-05-NIS сатин</t>
  </si>
  <si>
    <t>Решетка вентиляционная Viento BP 150*150 с рамкой</t>
  </si>
  <si>
    <t>Эмаль для пола ЛАКРА ПФ-266 3кг красно-коричневая 1*6</t>
  </si>
  <si>
    <t>Линолеум Прованс Сенегал 553ш 3,0м 0,3/3,2</t>
  </si>
  <si>
    <t>Колер Лакра №22 Персик 100мл 1*6</t>
  </si>
  <si>
    <t>14</t>
  </si>
  <si>
    <t>7</t>
  </si>
  <si>
    <t>15</t>
  </si>
  <si>
    <t>2</t>
  </si>
  <si>
    <t>90</t>
  </si>
  <si>
    <t>1</t>
  </si>
  <si>
    <t>Дата подготовки обоснования НМЦК: 26.10.2026</t>
  </si>
  <si>
    <t>Минимальная цена (руб.)</t>
  </si>
  <si>
    <t>шт</t>
  </si>
  <si>
    <t>25.72.14.120</t>
  </si>
  <si>
    <t>28.25.12.190</t>
  </si>
  <si>
    <t>20.30.12.130</t>
  </si>
  <si>
    <t>22.23.15.000</t>
  </si>
  <si>
    <t>20.12.24.110</t>
  </si>
  <si>
    <t>На основании проведённого анализа рынка и расчётов, НМЦК составляет: 79339,50 рублей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</si>
</sst>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5"/>
  <sheetViews>
    <sheetView tabSelected="1" topLeftCell="A7" zoomScale="80" zoomScaleNormal="80" workbookViewId="0">
      <selection activeCell="B21" sqref="B21:D21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/>
    <row r="4" spans="1:16" ht="39.950000000000003" customHeight="1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19</v>
      </c>
      <c r="L11" s="14"/>
      <c r="M11" s="14"/>
      <c r="N11" s="13"/>
      <c r="O11" s="13"/>
      <c r="P11" s="6"/>
    </row>
    <row r="12" spans="1:16" ht="20.100000000000001" customHeight="1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19</v>
      </c>
      <c r="L12" s="54" t="s">
        <v>10</v>
      </c>
      <c r="M12" s="48" t="s">
        <v>8</v>
      </c>
      <c r="N12" s="54" t="s">
        <v>36</v>
      </c>
      <c r="O12" s="46" t="s">
        <v>14</v>
      </c>
      <c r="P12" s="6"/>
    </row>
    <row r="13" spans="1:16" ht="2.1" customHeight="1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19</v>
      </c>
      <c r="L13" s="56"/>
      <c r="M13" s="48"/>
      <c r="N13" s="54"/>
      <c r="O13" s="46"/>
      <c r="P13" s="6"/>
    </row>
    <row r="14" spans="1:16" ht="20.100000000000001" customHeight="1">
      <c r="A14" s="53"/>
      <c r="B14" s="50"/>
      <c r="C14" s="51"/>
      <c r="D14" s="51"/>
      <c r="E14" s="60"/>
      <c r="F14" s="47"/>
      <c r="G14" s="47"/>
      <c r="H14" s="47"/>
      <c r="I14" s="8" t="s">
        <v>20</v>
      </c>
      <c r="J14" s="5" t="s">
        <v>21</v>
      </c>
      <c r="K14" s="24" t="s">
        <v>22</v>
      </c>
      <c r="L14" s="55"/>
      <c r="M14" s="50"/>
      <c r="N14" s="55"/>
      <c r="O14" s="47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19</v>
      </c>
      <c r="L15" s="14"/>
      <c r="M15" s="16"/>
      <c r="N15" s="16"/>
      <c r="O15" s="20"/>
      <c r="P15" s="6"/>
    </row>
    <row r="16" spans="1:16" ht="39.950000000000003" customHeight="1">
      <c r="A16" s="29">
        <v>1</v>
      </c>
      <c r="B16" s="50" t="s">
        <v>23</v>
      </c>
      <c r="C16" s="51"/>
      <c r="D16" s="51"/>
      <c r="E16" s="34" t="s">
        <v>19</v>
      </c>
      <c r="F16" s="35" t="s">
        <v>38</v>
      </c>
      <c r="G16" s="35" t="s">
        <v>37</v>
      </c>
      <c r="H16" s="4" t="s">
        <v>29</v>
      </c>
      <c r="I16" s="17">
        <v>216</v>
      </c>
      <c r="J16" s="17">
        <v>220</v>
      </c>
      <c r="K16" s="17">
        <v>225</v>
      </c>
      <c r="L16" s="4">
        <v>4.5092999999999996</v>
      </c>
      <c r="M16" s="4">
        <v>2.0499999999999998</v>
      </c>
      <c r="N16" s="17">
        <f>I16</f>
        <v>216</v>
      </c>
      <c r="O16" s="17">
        <f>H16*I16</f>
        <v>3024</v>
      </c>
      <c r="P16" s="6"/>
    </row>
    <row r="17" spans="1:16" ht="39.950000000000003" customHeight="1">
      <c r="A17" s="29">
        <v>2</v>
      </c>
      <c r="B17" s="50" t="s">
        <v>24</v>
      </c>
      <c r="C17" s="51"/>
      <c r="D17" s="51"/>
      <c r="E17" s="34" t="s">
        <v>19</v>
      </c>
      <c r="F17" s="35" t="s">
        <v>38</v>
      </c>
      <c r="G17" s="35" t="s">
        <v>37</v>
      </c>
      <c r="H17" s="4" t="s">
        <v>30</v>
      </c>
      <c r="I17" s="17">
        <v>1080</v>
      </c>
      <c r="J17" s="17">
        <v>1240</v>
      </c>
      <c r="K17" s="17">
        <v>1340</v>
      </c>
      <c r="L17" s="4">
        <v>131.14879999999999</v>
      </c>
      <c r="M17" s="4">
        <v>10.75</v>
      </c>
      <c r="N17" s="17">
        <f t="shared" ref="N17:N21" si="0">I17</f>
        <v>1080</v>
      </c>
      <c r="O17" s="17">
        <f t="shared" ref="O17:O21" si="1">H17*I17</f>
        <v>7560</v>
      </c>
    </row>
    <row r="18" spans="1:16" ht="39.950000000000003" customHeight="1">
      <c r="A18" s="29">
        <v>3</v>
      </c>
      <c r="B18" s="50" t="s">
        <v>25</v>
      </c>
      <c r="C18" s="51"/>
      <c r="D18" s="51"/>
      <c r="E18" s="34" t="s">
        <v>19</v>
      </c>
      <c r="F18" s="35" t="s">
        <v>39</v>
      </c>
      <c r="G18" s="35" t="s">
        <v>37</v>
      </c>
      <c r="H18" s="4" t="s">
        <v>31</v>
      </c>
      <c r="I18" s="17">
        <v>144</v>
      </c>
      <c r="J18" s="17">
        <v>150</v>
      </c>
      <c r="K18" s="17">
        <v>158</v>
      </c>
      <c r="L18" s="4">
        <v>7.0237999999999996</v>
      </c>
      <c r="M18" s="4">
        <v>4.66</v>
      </c>
      <c r="N18" s="17">
        <f t="shared" si="0"/>
        <v>144</v>
      </c>
      <c r="O18" s="17">
        <f t="shared" si="1"/>
        <v>2160</v>
      </c>
    </row>
    <row r="19" spans="1:16" ht="39.950000000000003" customHeight="1">
      <c r="A19" s="29">
        <v>4</v>
      </c>
      <c r="B19" s="50" t="s">
        <v>26</v>
      </c>
      <c r="C19" s="51"/>
      <c r="D19" s="51"/>
      <c r="E19" s="34" t="s">
        <v>19</v>
      </c>
      <c r="F19" s="35" t="s">
        <v>40</v>
      </c>
      <c r="G19" s="35" t="s">
        <v>37</v>
      </c>
      <c r="H19" s="4" t="s">
        <v>32</v>
      </c>
      <c r="I19" s="17">
        <v>1062</v>
      </c>
      <c r="J19" s="17">
        <v>1069</v>
      </c>
      <c r="K19" s="17">
        <v>1075</v>
      </c>
      <c r="L19" s="4">
        <v>6.5064000000000002</v>
      </c>
      <c r="M19" s="4">
        <v>0.61</v>
      </c>
      <c r="N19" s="17">
        <f t="shared" si="0"/>
        <v>1062</v>
      </c>
      <c r="O19" s="17">
        <f t="shared" si="1"/>
        <v>2124</v>
      </c>
    </row>
    <row r="20" spans="1:16" ht="39.950000000000003" customHeight="1">
      <c r="A20" s="29">
        <v>5</v>
      </c>
      <c r="B20" s="50" t="s">
        <v>27</v>
      </c>
      <c r="C20" s="51"/>
      <c r="D20" s="51"/>
      <c r="E20" s="34" t="s">
        <v>19</v>
      </c>
      <c r="F20" s="35" t="s">
        <v>41</v>
      </c>
      <c r="G20" s="35" t="s">
        <v>37</v>
      </c>
      <c r="H20" s="4" t="s">
        <v>33</v>
      </c>
      <c r="I20" s="17">
        <v>715.5</v>
      </c>
      <c r="J20" s="17">
        <v>720</v>
      </c>
      <c r="K20" s="17">
        <v>728</v>
      </c>
      <c r="L20" s="4">
        <v>6.3311000000000002</v>
      </c>
      <c r="M20" s="4">
        <v>0.88</v>
      </c>
      <c r="N20" s="17">
        <f t="shared" si="0"/>
        <v>715.5</v>
      </c>
      <c r="O20" s="17">
        <f t="shared" si="1"/>
        <v>64395</v>
      </c>
    </row>
    <row r="21" spans="1:16" ht="39.950000000000003" customHeight="1">
      <c r="A21" s="29">
        <v>6</v>
      </c>
      <c r="B21" s="50" t="s">
        <v>28</v>
      </c>
      <c r="C21" s="51"/>
      <c r="D21" s="51"/>
      <c r="E21" s="34" t="s">
        <v>19</v>
      </c>
      <c r="F21" s="35" t="s">
        <v>42</v>
      </c>
      <c r="G21" s="35" t="s">
        <v>37</v>
      </c>
      <c r="H21" s="4" t="s">
        <v>34</v>
      </c>
      <c r="I21" s="17">
        <v>76.5</v>
      </c>
      <c r="J21" s="17">
        <v>79</v>
      </c>
      <c r="K21" s="17">
        <v>82.5</v>
      </c>
      <c r="L21" s="4">
        <v>3.0139</v>
      </c>
      <c r="M21" s="4">
        <v>3.8</v>
      </c>
      <c r="N21" s="17">
        <f t="shared" si="0"/>
        <v>76.5</v>
      </c>
      <c r="O21" s="17">
        <f t="shared" si="1"/>
        <v>76.5</v>
      </c>
    </row>
    <row r="22" spans="1:16" ht="5.0999999999999996" customHeight="1">
      <c r="A22" s="18"/>
      <c r="B22" s="7"/>
      <c r="C22" s="7"/>
      <c r="D22" s="7"/>
      <c r="E22" s="31"/>
      <c r="F22" s="19"/>
      <c r="G22" s="19"/>
      <c r="H22" s="19"/>
      <c r="I22" s="21"/>
      <c r="J22" s="21"/>
      <c r="K22" s="21"/>
      <c r="L22" s="19"/>
      <c r="M22" s="19"/>
      <c r="N22" s="21"/>
      <c r="O22" s="21"/>
    </row>
    <row r="23" spans="1:16" ht="20.100000000000001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 t="s">
        <v>19</v>
      </c>
      <c r="L23" s="6"/>
      <c r="M23" s="6"/>
      <c r="N23" s="36" t="s">
        <v>15</v>
      </c>
      <c r="O23" s="62">
        <f>SUM(O16:O22)</f>
        <v>79339.5</v>
      </c>
    </row>
    <row r="24" spans="1:16" ht="9.9499999999999993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2"/>
      <c r="O24" s="19"/>
    </row>
    <row r="25" spans="1:16" ht="24.75" customHeight="1">
      <c r="A25" s="61" t="s">
        <v>43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P25" s="6"/>
    </row>
    <row r="26" spans="1:16" ht="20.100000000000001" customHeight="1">
      <c r="G26" s="6"/>
      <c r="H26" s="6"/>
      <c r="I26" s="6"/>
      <c r="J26" s="6"/>
      <c r="K26" s="6"/>
      <c r="L26" s="6"/>
      <c r="M26" s="6"/>
      <c r="N26" s="6"/>
      <c r="O26" s="6"/>
    </row>
    <row r="27" spans="1:16" ht="15" customHeight="1">
      <c r="A27" s="40" t="s">
        <v>35</v>
      </c>
      <c r="B27" s="40"/>
      <c r="C27" s="40"/>
      <c r="D27" s="40"/>
      <c r="E27" s="40"/>
      <c r="F27" s="40"/>
      <c r="G27" s="40"/>
      <c r="H27" s="6"/>
      <c r="I27" s="6"/>
      <c r="J27" s="6"/>
      <c r="K27" s="6"/>
      <c r="L27" s="6"/>
      <c r="M27" s="6"/>
      <c r="N27" s="6"/>
      <c r="O27" s="6"/>
    </row>
    <row r="28" spans="1:16" ht="39.950000000000003" customHeight="1">
      <c r="H28" s="6"/>
      <c r="I28" s="6"/>
      <c r="J28" s="6"/>
      <c r="K28" s="6"/>
      <c r="L28" s="6"/>
      <c r="M28" s="6"/>
      <c r="N28" s="6"/>
      <c r="O28" s="6"/>
    </row>
    <row r="29" spans="1:16" ht="15.75" customHeight="1">
      <c r="A29" s="38" t="s">
        <v>16</v>
      </c>
      <c r="B29" s="38"/>
      <c r="C29" s="38"/>
      <c r="D29" s="38"/>
      <c r="E29" s="38"/>
      <c r="F29" s="38"/>
      <c r="G29" s="38"/>
      <c r="H29" s="6"/>
      <c r="I29" s="6"/>
      <c r="J29" s="6"/>
      <c r="K29" s="6"/>
      <c r="L29" s="6"/>
      <c r="M29" s="6"/>
      <c r="N29" s="6"/>
      <c r="O29" s="6"/>
    </row>
    <row r="30" spans="1:16" ht="9.9499999999999993" customHeight="1">
      <c r="A30" s="10"/>
      <c r="B30" s="10"/>
      <c r="C30" s="10"/>
      <c r="D30" s="10"/>
      <c r="E30" s="10"/>
      <c r="F30" s="10"/>
      <c r="G30" s="10"/>
      <c r="H30" s="6"/>
      <c r="I30" s="6"/>
      <c r="J30" s="6"/>
      <c r="K30" s="6"/>
      <c r="L30" s="6"/>
      <c r="M30" s="6"/>
      <c r="N30" s="6"/>
      <c r="O30" s="6"/>
    </row>
    <row r="31" spans="1:16" ht="24.95" customHeight="1">
      <c r="A31" s="28"/>
      <c r="B31" s="28"/>
      <c r="C31" s="28"/>
      <c r="D31" s="28"/>
      <c r="E31" s="28"/>
      <c r="F31" s="28"/>
      <c r="L31" s="6"/>
      <c r="M31" s="6"/>
      <c r="N31" s="6"/>
      <c r="O31" s="6"/>
    </row>
    <row r="32" spans="1:16" ht="15.75" customHeight="1">
      <c r="A32" s="37" t="s">
        <v>6</v>
      </c>
      <c r="B32" s="37"/>
      <c r="C32" s="37"/>
      <c r="D32" s="37"/>
      <c r="E32" s="37"/>
      <c r="F32" s="37"/>
      <c r="G32" s="25"/>
      <c r="L32" s="6"/>
      <c r="M32" s="6"/>
      <c r="N32" s="6"/>
      <c r="O32" s="6"/>
    </row>
    <row r="33" spans="1:15" ht="5.0999999999999996" customHeight="1">
      <c r="B33" s="23"/>
      <c r="C33" s="23"/>
      <c r="D33" s="23"/>
      <c r="E33" s="23"/>
      <c r="F33" s="23"/>
      <c r="G33" s="23"/>
      <c r="L33" s="6"/>
      <c r="M33" s="6"/>
      <c r="N33" s="6"/>
      <c r="O33" s="6"/>
    </row>
    <row r="34" spans="1:15" ht="24.95" customHeight="1">
      <c r="B34" s="26"/>
      <c r="C34" s="27" t="s">
        <v>7</v>
      </c>
      <c r="D34" s="26"/>
      <c r="E34" s="26"/>
      <c r="F34" s="26"/>
      <c r="G34" s="23"/>
      <c r="L34" s="6"/>
      <c r="M34" s="6"/>
      <c r="N34" s="6"/>
      <c r="O34" s="6"/>
    </row>
    <row r="35" spans="1:15" ht="15.75" customHeight="1">
      <c r="A35" s="37" t="s">
        <v>17</v>
      </c>
      <c r="B35" s="37"/>
      <c r="C35" s="37"/>
      <c r="D35" s="37"/>
      <c r="E35" s="37"/>
      <c r="F35" s="37"/>
      <c r="G35" s="25"/>
    </row>
  </sheetData>
  <mergeCells count="31">
    <mergeCell ref="B20:D20"/>
    <mergeCell ref="B21:D21"/>
    <mergeCell ref="A27:G27"/>
    <mergeCell ref="N12:N14"/>
    <mergeCell ref="H12:H14"/>
    <mergeCell ref="L12:L14"/>
    <mergeCell ref="M12:M14"/>
    <mergeCell ref="I12:K12"/>
    <mergeCell ref="E12:E14"/>
    <mergeCell ref="F12:F14"/>
    <mergeCell ref="G12:G14"/>
    <mergeCell ref="A25:M25"/>
    <mergeCell ref="B17:D17"/>
    <mergeCell ref="B18:D18"/>
    <mergeCell ref="B19:D19"/>
    <mergeCell ref="A32:F32"/>
    <mergeCell ref="A35:F35"/>
    <mergeCell ref="A29:G29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20</cp:lastModifiedBy>
  <cp:lastPrinted>2025-10-27T16:35:02Z</cp:lastPrinted>
  <dcterms:created xsi:type="dcterms:W3CDTF">2025-08-27T13:07:43Z</dcterms:created>
  <dcterms:modified xsi:type="dcterms:W3CDTF">2026-10-26T06:47:03Z</dcterms:modified>
</cp:coreProperties>
</file>