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montova_VA\AppData\Roaming\1C\1cv8\00000000-0000-0000-0000-000000000000\fe8a87d4-8be0-4d9b-8566-2b54e1bbf3b8\App\H\"/>
    </mc:Choice>
  </mc:AlternateContent>
  <bookViews>
    <workbookView xWindow="-120" yWindow="-120" windowWidth="29040" windowHeight="15840" tabRatio="956"/>
  </bookViews>
  <sheets>
    <sheet name="Лист1" sheetId="1" r:id="rId1"/>
  </sheets>
  <definedNames>
    <definedName name="_xlnm._FilterDatabase" localSheetId="0" hidden="1">Лист1!$H$3:$H$4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I4" i="1" s="1"/>
  <c r="J4" i="1" s="1"/>
  <c r="K4" i="1" s="1"/>
  <c r="L4" i="1" s="1"/>
  <c r="L5" i="1" s="1"/>
</calcChain>
</file>

<file path=xl/sharedStrings.xml><?xml version="1.0" encoding="utf-8"?>
<sst xmlns="http://schemas.openxmlformats.org/spreadsheetml/2006/main" count="21" uniqueCount="21">
  <si>
    <t>Однородность совокупности значений выявленных цен, используемых в расчете цена контракта</t>
  </si>
  <si>
    <t>Сред. арифмет. цена за единицу &lt;ц&gt;</t>
  </si>
  <si>
    <t xml:space="preserve">Сред. квадра-тичное отклонение  </t>
  </si>
  <si>
    <t xml:space="preserve">Коэфф. вариации цен V (%)  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</si>
  <si>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</si>
  <si>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</si>
  <si>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</si>
  <si>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В результате проведенного расчета НМЦК составила, руб.:</t>
  </si>
  <si>
    <t>Наименование товара</t>
  </si>
  <si>
    <t>Ед. изм.</t>
  </si>
  <si>
    <t>Кол-во</t>
  </si>
  <si>
    <t>*В соответствии с п.3.20.1. Методических рекомендаций коэффициент вариации  рассчитан с помощью стандартных функций табличного редактора EXCEL.</t>
  </si>
  <si>
    <t>Расчет НМЦК по формуле: v - количество (объем) закупаемого товара (работы, услуги)
n - количество значений, используемых в расчете;
i - номер источника ценовой информации;
     - цена единицы</t>
  </si>
  <si>
    <t>№ п/п</t>
  </si>
  <si>
    <t>НМЦК, определенная методом сопоставимых рыночных цен (анализа рынка)**</t>
  </si>
  <si>
    <t>Определение НМЦК произведено Заказчиком в соответствии с  Приказом Минэкономразвития России от 02.10.2013 №567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</si>
  <si>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>усл. ед.</t>
  </si>
  <si>
    <t>Доступ к электронно-библиотечной системе «Букап» на 12 месяцев</t>
  </si>
  <si>
    <t>Коммерческие предложения  (руб./ед.изм)</t>
  </si>
  <si>
    <t>Обоснование цены договора</t>
  </si>
  <si>
    <t>КП-26-09-8886 от 14.09.2026г.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</si>
</sst>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\-??_р_._-;_-@_-"/>
    <numFmt numFmtId="165" formatCode="#,##0.00_ ;[Red]\-#,##0.00\ "/>
    <numFmt numFmtId="166" formatCode="#,##0.00\ _₽"/>
  </numFmts>
  <fonts count="10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8" fillId="0" borderId="0"/>
  </cellStyleXfs>
  <cellXfs count="31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/>
    <xf numFmtId="164" fontId="2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0" xfId="0" applyFont="1"/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1" xfId="4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</cellXfs>
  <cellStyles count="5">
    <cellStyle name="Excel Built-in Normal" xfId="1"/>
    <cellStyle name="Excel Built-in Normal 2" xfId="2"/>
    <cellStyle name="Обычный" xfId="0" builtinId="0"/>
    <cellStyle name="Обычный 2" xfId="3"/>
    <cellStyle name="Обычный_Лист1" xf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" name="Text Box 3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" name="Text Box 30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" name="Text Box 30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" name="Text Box 30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" name="Text Box 30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" name="Text Box 3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" name="Text Box 30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" name="Text Box 3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" name="Text Box 30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" name="Text Box 29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" name="Text Box 29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" name="Text Box 29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" name="Text Box 29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" name="Text Box 29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" name="Text Box 29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" name="Text Box 29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" name="Text Box 29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" name="Text Box 29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" name="Text Box 29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" name="Text Box 28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" name="Text Box 28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" name="Text Box 28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" name="Text Box 28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" name="Text Box 28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" name="Text Box 28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" name="Text Box 28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" name="Text Box 28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" name="Text Box 28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" name="Text Box 28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" name="Text Box 27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" name="Text Box 27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" name="Text Box 27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" name="Text Box 27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" name="Text Box 27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" name="Text Box 27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" name="Text Box 27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" name="Text Box 27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" name="Text Box 27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" name="Text Box 27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" name="Text Box 26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" name="Text Box 26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" name="Text Box 26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" name="Text Box 26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" name="Text Box 26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" name="Text Box 26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" name="Text Box 26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" name="Text Box 26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" name="Text Box 26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" name="Text Box 26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" name="Text Box 25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" name="Text Box 2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" name="Text Box 25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" name="Text Box 25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" name="Text Box 2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" name="Text Box 25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" name="Text Box 25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" name="Text Box 25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" name="Text Box 25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" name="Text Box 25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" name="Text Box 24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" name="Text Box 24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" name="Text Box 24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" name="Text Box 24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" name="Text Box 24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" name="Text Box 24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" name="Text Box 24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" name="Text Box 24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" name="Text Box 24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" name="Text Box 24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" name="Text Box 23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" name="Text Box 23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" name="Text Box 23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" name="Text Box 23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" name="Text Box 23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" name="Text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" name="Text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" name="Text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" name="Text 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" name="Text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" name="Text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" name="Text 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" name="Text 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" name="Text 9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" name="Text 1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" name="Text 1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" name="Text 1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" name="Text 1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" name="Text 1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" name="Text 1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" name="Text 1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" name="Text 1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" name="Text 18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" name="Text 19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" name="Text 2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" name="Text 2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" name="Text 2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" name="Text 2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" name="Text 2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" name="Text 2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" name="Text 2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" name="Text 2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" name="Text 28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" name="Text 2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" name="Text 3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" name="Text 3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" name="Text 3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" name="Text 3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" name="Text 3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" name="Text 3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" name="Text 3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" name="Text 3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" name="Text 3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" name="Text 4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" name="Text 4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" name="Text 4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" name="Text 4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" name="Text 4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" name="Text 4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" name="Text 4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" name="Text 4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2" name="Text 4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3" name="Text 49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4" name="Text 5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5" name="Text 5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6" name="Text 5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7" name="Text 5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8" name="Text 5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9" name="Text 5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0" name="Text 5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1" name="Text 5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2" name="Text 5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3" name="Text 5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4" name="Text 6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5" name="Text 6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6" name="Text 6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7" name="Text 6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8" name="Text 6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39" name="Text 6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0" name="Text 6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1" name="Text 6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2" name="Text 68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3" name="Text 69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4" name="Text 7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5" name="Text 7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6" name="Text 7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7" name="Text 7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8" name="Text 7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49" name="Text 7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0" name="Text 7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1" name="Text 7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2" name="Text 78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3" name="Text Box 3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7</xdr:row>
      <xdr:rowOff>0</xdr:rowOff>
    </xdr:from>
    <xdr:ext cx="72774" cy="188190"/>
    <xdr:sp macro="" textlink="">
      <xdr:nvSpPr>
        <xdr:cNvPr id="154" name="Text 3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554286" y="367032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5" name="Text Box 31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6" name="Text Box 3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7" name="Text Box 309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8" name="Text Box 308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59" name="Text Box 30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0" name="Text Box 30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1" name="Text Box 30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2" name="Text Box 30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3" name="Text Box 3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4" name="Text Box 30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5" name="Text Box 30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6" name="Text Box 30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7" name="Text Box 29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8" name="Text Box 29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69" name="Text Box 29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0" name="Text Box 29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1" name="Text Box 295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2" name="Text Box 29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3" name="Text Box 29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4" name="Text Box 29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5" name="Text Box 29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6" name="Text Box 29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7" name="Text Box 28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8" name="Text Box 28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79" name="Text Box 28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0" name="Text Box 28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1" name="Text Box 28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2" name="Text Box 284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3" name="Text Box 28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4" name="Text Box 28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5" name="Text Box 28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6" name="Text Box 28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7" name="Text Box 279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8" name="Text Box 27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0" name="Text Box 276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1" name="Text Box 2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2" name="Text Box 27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3" name="Text Box 27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4" name="Text Box 27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5" name="Text Box 27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6" name="Text Box 27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7" name="Text Box 269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8" name="Text Box 26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99" name="Text Box 26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0" name="Text Box 26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1" name="Text Box 26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2" name="Text Box 264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3" name="Text Box 26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4" name="Text Box 26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5" name="Text Box 26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6" name="Text Box 26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7" name="Text Box 259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8" name="Text Box 25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09" name="Text Box 25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0" name="Text Box 25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1" name="Text Box 255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2" name="Text Box 25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3" name="Text Box 25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4" name="Text Box 25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5" name="Text Box 25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6" name="Text Box 25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7" name="Text Box 24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8" name="Text Box 24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19" name="Text Box 24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0" name="Text Box 24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1" name="Text Box 24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2" name="Text Box 244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3" name="Text Box 24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4" name="Text Box 24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5" name="Text Box 24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6" name="Text Box 24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7" name="Text Box 239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8" name="Text Box 23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29" name="Text Box 237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0" name="Text Box 23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1" name="Text Box 23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2" name="Text 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3" name="Text 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4" name="Text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5" name="Text 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6" name="Text 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7" name="Text 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8" name="Text 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39" name="Text 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0" name="Text 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1" name="Text 1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2" name="Text 1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3" name="Text 1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4" name="Text 1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5" name="Text 1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6" name="Text 1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7" name="Text 1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8" name="Text 1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49" name="Text 1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0" name="Text 1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1" name="Text 2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2" name="Text 2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3" name="Text 2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4" name="Text 2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5" name="Text 2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6" name="Text 2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7" name="Text 2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8" name="Text 2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59" name="Text 2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0" name="Text 2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1" name="Text 3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2" name="Text 3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3" name="Text 3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4" name="Text 3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5" name="Text 3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6" name="Text 3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7" name="Text 3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8" name="Text 3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69" name="Text 3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0" name="Text 4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1" name="Text 4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2" name="Text 4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3" name="Text 4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4" name="Text 4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5" name="Text 4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6" name="Text 4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7" name="Text 4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8" name="Text 4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79" name="Text 49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0" name="Text 5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1" name="Text 5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2" name="Text 5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3" name="Text 5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4" name="Text 5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5" name="Text 5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6" name="Text 56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7" name="Text 5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8" name="Text 5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89" name="Text 5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0" name="Text 6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1" name="Text 6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2" name="Text 6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3" name="Text 6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4" name="Text 6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5" name="Text 6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6" name="Text 66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7" name="Text 6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8" name="Text 68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299" name="Text 6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0" name="Text 7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1" name="Text 7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2" name="Text 7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3" name="Text 7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4" name="Text 7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5" name="Text 7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6" name="Text 78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7</xdr:row>
      <xdr:rowOff>0</xdr:rowOff>
    </xdr:from>
    <xdr:ext cx="72774" cy="188190"/>
    <xdr:sp macro="" textlink="">
      <xdr:nvSpPr>
        <xdr:cNvPr id="307" name="Text 39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554286" y="367032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8" name="Text Box 30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09" name="Text Box 30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0" name="Text Box 306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1" name="Text Box 30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2" name="Text Box 30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3" name="Text Box 3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4" name="Text Box 30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5" name="Text Box 30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6" name="Text Box 30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7" name="Text Box 299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8" name="Text Box 29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19" name="Text Box 29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0" name="Text Box 296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1" name="Text Box 29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2" name="Text Box 29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3" name="Text Box 29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4" name="Text Box 29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5" name="Text Box 29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6" name="Text Box 29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7" name="Text Box 289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8" name="Text Box 28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29" name="Text Box 28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0" name="Text Box 28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1" name="Text Box 28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2" name="Text Box 28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3" name="Text Box 28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4" name="Text Box 28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5" name="Text Box 28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6" name="Text Box 28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7" name="Text Box 279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8" name="Text Box 27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39" name="Text Box 277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0" name="Text Box 276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1" name="Text Box 27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2" name="Text Box 27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3" name="Text Box 27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4" name="Text Box 27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5" name="Text Box 27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6" name="Text Box 27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7" name="Text Box 269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8" name="Text Box 268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49" name="Text Box 26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0" name="Text Box 266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1" name="Text Box 26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2" name="Text Box 26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3" name="Text Box 26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4" name="Text Box 26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5" name="Text Box 26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6" name="Text Box 26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7" name="Text Box 259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8" name="Text Box 258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59" name="Text Box 25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0" name="Text Box 256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1" name="Text Box 25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2" name="Text Box 25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3" name="Text Box 25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4" name="Text Box 25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5" name="Text Box 25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6" name="Text Box 25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7" name="Text Box 24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8" name="Text Box 24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69" name="Text Box 24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0" name="Text Box 246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1" name="Text Box 24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2" name="Text Box 24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3" name="Text Box 24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4" name="Text Box 24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5" name="Text Box 24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6" name="Text Box 24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7" name="Text Box 239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8" name="Text Box 23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79" name="Text Box 237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0" name="Text Box 236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1" name="Text Box 23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2" name="Text 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3" name="Text 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4" name="Text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5" name="Text 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6" name="Text 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7" name="Text 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8" name="Text 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89" name="Text 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0" name="Text 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1" name="Text 1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2" name="Text 1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3" name="Text 1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4" name="Text 1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5" name="Text 1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6" name="Text 1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7" name="Text 1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8" name="Text 1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399" name="Text 1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0" name="Text 1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1" name="Text 2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2" name="Text 2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3" name="Text 2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4" name="Text 2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5" name="Text 2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6" name="Text 2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7" name="Text 2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8" name="Text 2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09" name="Text 2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0" name="Text 2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1" name="Text 3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2" name="Text 3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3" name="Text 3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4" name="Text 3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5" name="Text 3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6" name="Text 3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7" name="Text 3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8" name="Text 3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19" name="Text 3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0" name="Text 4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1" name="Text 4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2" name="Text 4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3" name="Text 4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4" name="Text 4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5" name="Text 4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6" name="Text 4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7" name="Text 47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8" name="Text 48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29" name="Text 49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0" name="Text 50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1" name="Text 5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2" name="Text 5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3" name="Text 5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4" name="Text 5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5" name="Text 5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6" name="Text 56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7" name="Text 57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8" name="Text 58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39" name="Text 59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0" name="Text 60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1" name="Text 6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2" name="Text 6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3" name="Text 6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4" name="Text 6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5" name="Text 6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6" name="Text 66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7" name="Text 67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8" name="Text 68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49" name="Text 69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0" name="Text 70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1" name="Text 7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2" name="Text 7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3" name="Text 7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4" name="Text 7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5" name="Text 7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6" name="Text 7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7" name="Text 7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8" name="Text 7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59" name="Text Box 31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7</xdr:row>
      <xdr:rowOff>0</xdr:rowOff>
    </xdr:from>
    <xdr:ext cx="72774" cy="188190"/>
    <xdr:sp macro="" textlink="">
      <xdr:nvSpPr>
        <xdr:cNvPr id="460" name="Text 3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3554286" y="367032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1" name="Text Box 31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2" name="Text Box 31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3" name="Text Box 30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4" name="Text Box 30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5" name="Text Box 30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6" name="Text Box 306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7" name="Text Box 30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8" name="Text Box 30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69" name="Text Box 3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0" name="Text Box 30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1" name="Text Box 30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2" name="Text Box 30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3" name="Text Box 299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4" name="Text Box 298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5" name="Text Box 297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6" name="Text Box 296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7" name="Text Box 295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8" name="Text Box 29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79" name="Text Box 29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0" name="Text Box 29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1" name="Text Box 29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2" name="Text Box 290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3" name="Text Box 289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4" name="Text Box 288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5" name="Text Box 287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6" name="Text Box 286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7" name="Text Box 28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8" name="Text Box 284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89" name="Text Box 28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0" name="Text Box 282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1" name="Text Box 28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2" name="Text Box 280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3" name="Text Box 279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4" name="Text Box 27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5" name="Text Box 27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6" name="Text Box 276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7" name="Text Box 275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8" name="Text Box 27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499" name="Text Box 27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0" name="Text Box 27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1" name="Text Box 27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2" name="Text Box 27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3" name="Text Box 269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4" name="Text Box 26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5" name="Text Box 267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6" name="Text Box 266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7" name="Text Box 26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8" name="Text Box 264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09" name="Text Box 26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0" name="Text Box 26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1" name="Text Box 26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2" name="Text Box 260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3" name="Text Box 259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4" name="Text Box 258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5" name="Text Box 25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6" name="Text Box 256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7" name="Text Box 255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8" name="Text Box 254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19" name="Text Box 25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0" name="Text Box 252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1" name="Text Box 25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2" name="Text Box 250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3" name="Text Box 249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4" name="Text Box 24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5" name="Text Box 247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6" name="Text Box 246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7" name="Text Box 245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8" name="Text Box 244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29" name="Text Box 24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0" name="Text Box 242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1" name="Text Box 24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2" name="Text Box 24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3" name="Text Box 239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4" name="Text Box 238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5" name="Text Box 237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6" name="Text Box 236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7" name="Text Box 23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8" name="Text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39" name="Text 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0" name="Text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1" name="Text 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2" name="Text 5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3" name="Text 6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4" name="Text 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5" name="Text 8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6" name="Text 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7" name="Text 10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8" name="Text 1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49" name="Text 12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0" name="Text 1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1" name="Text 14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2" name="Text 15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3" name="Text 16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4" name="Text 17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5" name="Text 18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6" name="Text 1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7" name="Text 20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8" name="Text 2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59" name="Text 2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0" name="Text 2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1" name="Text 24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2" name="Text 25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3" name="Text 2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4" name="Text 2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5" name="Text 28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6" name="Text 29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7" name="Text 30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8" name="Text 3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69" name="Text 3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0" name="Text 3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1" name="Text 34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2" name="Text 35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3" name="Text 36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4" name="Text 3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5" name="Text 38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6" name="Text 4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7" name="Text 4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8" name="Text 4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79" name="Text 4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0" name="Text 44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1" name="Text 4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2" name="Text 46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3" name="Text 4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4" name="Text 4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5" name="Text 49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6" name="Text 50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7" name="Text 5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8" name="Text 52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89" name="Text 53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0" name="Text 54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1" name="Text 55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2" name="Text 56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3" name="Text 5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4" name="Text 5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5" name="Text 59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6" name="Text 60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7" name="Text 6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8" name="Text 62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599" name="Text 6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0" name="Text 64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1" name="Text 65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2" name="Text 66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3" name="Text 67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4" name="Text 68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5" name="Text 69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6" name="Text 70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7" name="Text 7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8" name="Text 72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09" name="Text 7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0" name="Text 74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1" name="Text 75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360" y="3572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38460</xdr:colOff>
      <xdr:row>7</xdr:row>
      <xdr:rowOff>0</xdr:rowOff>
    </xdr:from>
    <xdr:ext cx="72774" cy="188190"/>
    <xdr:sp macro="" textlink="">
      <xdr:nvSpPr>
        <xdr:cNvPr id="612" name="Text 78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38460" y="5858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7</xdr:row>
      <xdr:rowOff>0</xdr:rowOff>
    </xdr:from>
    <xdr:ext cx="72774" cy="188190"/>
    <xdr:sp macro="" textlink="">
      <xdr:nvSpPr>
        <xdr:cNvPr id="613" name="Text 39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3554286" y="367032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4" name="Text Box 308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5" name="Text Box 307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6" name="Text Box 306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7" name="Text Box 305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8" name="Text Box 304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19" name="Text Box 303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0" name="Text Box 30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1" name="Text Box 30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2" name="Text Box 300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3" name="Text Box 299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4" name="Text Box 298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5" name="Text Box 297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6" name="Text Box 296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7" name="Text Box 295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8" name="Text Box 294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29" name="Text Box 29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0" name="Text Box 29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1" name="Text Box 29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2" name="Text Box 290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3" name="Text Box 289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4" name="Text Box 288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5" name="Text Box 28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6" name="Text Box 286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7" name="Text Box 285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8" name="Text Box 28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39" name="Text Box 28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0" name="Text Box 28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1" name="Text Box 28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2" name="Text Box 28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3" name="Text Box 27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4" name="Text Box 278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5" name="Text Box 277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6" name="Text Box 276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7" name="Text Box 27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8" name="Text Box 274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49" name="Text Box 27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0" name="Text Box 27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1" name="Text Box 27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2" name="Text Box 270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3" name="Text Box 269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4" name="Text Box 26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5" name="Text Box 26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6" name="Text Box 266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7" name="Text Box 265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8" name="Text Box 264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59" name="Text Box 263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0" name="Text Box 26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1" name="Text Box 26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2" name="Text Box 260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3" name="Text Box 259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4" name="Text Box 258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5" name="Text Box 25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6" name="Text Box 256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7" name="Text Box 255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8" name="Text Box 25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69" name="Text Box 25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0" name="Text Box 25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1" name="Text Box 25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2" name="Text Box 250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3" name="Text Box 249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4" name="Text Box 248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5" name="Text Box 24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6" name="Text Box 246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7" name="Text Box 245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8" name="Text Box 244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79" name="Text Box 24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0" name="Text Box 24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1" name="Text Box 24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2" name="Text Box 240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3" name="Text Box 239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4" name="Text Box 238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5" name="Text Box 23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6" name="Text Box 23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7" name="Text Box 235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8" name="Text 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89" name="Text 2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0" name="Text 3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1" name="Text 4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2" name="Text 5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3" name="Text 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4" name="Text 7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5" name="Text 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6" name="Text 9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7" name="Text 10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8" name="Text 1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699" name="Text 12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0" name="Text 1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1" name="Text 14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2" name="Text 15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3" name="Text 16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4" name="Text 17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5" name="Text 18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6" name="Text 19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7" name="Text 2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8" name="Text 2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09" name="Text 22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0" name="Text 2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1" name="Text 24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2" name="Text 25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3" name="Text 2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4" name="Text 27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5" name="Text 28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6" name="Text 29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7" name="Text 30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8" name="Text 3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19" name="Text 32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0" name="Text 3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1" name="Text 34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2" name="Text 35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3" name="Text 36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4" name="Text 3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5" name="Text 38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6" name="Text 4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7" name="Text 4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8" name="Text 4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29" name="Text 4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0" name="Text 4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1" name="Text 4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2" name="Text 4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3" name="Text 4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4" name="Text 4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5" name="Text 4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6" name="Text 5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7" name="Text 5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8" name="Text 5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39" name="Text 5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0" name="Text 54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1" name="Text 55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2" name="Text 56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3" name="Text 5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4" name="Text 58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5" name="Text 59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6" name="Text 6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7" name="Text 6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8" name="Text 62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49" name="Text 6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0" name="Text 64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1" name="Text 65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2" name="Text 66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3" name="Text 67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4" name="Text 68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5" name="Text 69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6" name="Text 7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7" name="Text 7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8" name="Text 72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59" name="Text 7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0" name="Text 74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1" name="Text 75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2" name="Text 76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3" name="Text 77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4" name="Text 78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5" name="Text Box 315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6" name="Text Box 31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7" name="Text Box 310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8" name="Text Box 309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69" name="Text Box 30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0" name="Text Box 307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1" name="Text Box 30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2" name="Text Box 305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3" name="Text Box 304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4" name="Text Box 30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5" name="Text Box 302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6" name="Text Box 30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7" name="Text Box 300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8" name="Text Box 299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79" name="Text Box 29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0" name="Text Box 297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1" name="Text Box 296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2" name="Text Box 295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3" name="Text Box 294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4" name="Text Box 29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5" name="Text Box 292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6" name="Text Box 29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7" name="Text Box 290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8" name="Text Box 289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89" name="Text Box 2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0" name="Text Box 28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1" name="Text Box 286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2" name="Text Box 285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3" name="Text Box 284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4" name="Text Box 28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5" name="Text Box 282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6" name="Text Box 28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7" name="Text Box 280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8" name="Text Box 279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799" name="Text Box 27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0" name="Text Box 277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1" name="Text Box 27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2" name="Text Box 275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3" name="Text Box 274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4" name="Text Box 27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5" name="Text Box 272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6" name="Text Box 27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7" name="Text Box 27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8" name="Text Box 269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09" name="Text Box 26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0" name="Text Box 267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1" name="Text Box 26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2" name="Text Box 26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3" name="Text Box 264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4" name="Text Box 26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5" name="Text Box 262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6" name="Text Box 26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7" name="Text Box 26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8" name="Text Box 259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19" name="Text Box 25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0" name="Text Box 257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1" name="Text Box 25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2" name="Text Box 255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3" name="Text Box 254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4" name="Text Box 25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5" name="Text Box 252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6" name="Text Box 25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7" name="Text Box 250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8" name="Text Box 249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29" name="Text Box 24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0" name="Text Box 247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1" name="Text Box 246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2" name="Text Box 245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3" name="Text Box 244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4" name="Text Box 24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5" name="Text Box 242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6" name="Text Box 24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7" name="Text Box 240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8" name="Text Box 239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39" name="Text Box 2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0" name="Text Box 237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1" name="Text Box 236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2" name="Text Box 235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3" name="Text 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4" name="Text 2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5" name="Text 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6" name="Text 4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7" name="Text 5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8" name="Text 6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49" name="Text 7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0" name="Text 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1" name="Text 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2" name="Text 1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3" name="Text 1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4" name="Text 12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5" name="Text 1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6" name="Text 14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7" name="Text 15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8" name="Text 16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59" name="Text 1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0" name="Text 1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1" name="Text 19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2" name="Text 20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3" name="Text 2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4" name="Text 2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5" name="Text 2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6" name="Text 2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7" name="Text 25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8" name="Text 2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69" name="Text 27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0" name="Text 28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1" name="Text 29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2" name="Text 3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3" name="Text 3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4" name="Text 32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5" name="Text 3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6" name="Text 34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7" name="Text 35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8" name="Text 36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79" name="Text 37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0" name="Text 38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1" name="Text 4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2" name="Text 4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3" name="Text 4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4" name="Text 4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5" name="Text 4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6" name="Text 4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7" name="Text 4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8" name="Text 4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89" name="Text 4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0" name="Text 4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1" name="Text 5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2" name="Text 5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3" name="Text 5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4" name="Text 5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5" name="Text 5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6" name="Text 5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7" name="Text 5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8" name="Text 5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899" name="Text 5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0" name="Text 5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1" name="Text 6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2" name="Text 6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3" name="Text 6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4" name="Text 6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5" name="Text 6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6" name="Text 6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7" name="Text 6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8" name="Text 6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09" name="Text 6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0" name="Text 6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1" name="Text 7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2" name="Text 7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3" name="Text 7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4" name="Text 7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5" name="Text 7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6" name="Text 7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7" name="Text 78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8" name="Text Box 308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19" name="Text Box 307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0" name="Text Box 30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1" name="Text Box 305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2" name="Text Box 304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3" name="Text Box 30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4" name="Text Box 302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5" name="Text Box 30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6" name="Text Box 300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7" name="Text Box 299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8" name="Text Box 298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29" name="Text Box 297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0" name="Text Box 29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1" name="Text Box 295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2" name="Text Box 294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3" name="Text Box 29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4" name="Text Box 292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5" name="Text Box 29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6" name="Text Box 290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7" name="Text Box 289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8" name="Text Box 288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39" name="Text Box 287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0" name="Text Box 28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1" name="Text Box 285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2" name="Text Box 284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3" name="Text Box 283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4" name="Text Box 282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5" name="Text Box 28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6" name="Text Box 280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7" name="Text Box 279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8" name="Text Box 278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49" name="Text Box 277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0" name="Text Box 27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1" name="Text Box 275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2" name="Text Box 274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3" name="Text Box 273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4" name="Text Box 272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5" name="Text Box 27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6" name="Text Box 27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7" name="Text Box 26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8" name="Text Box 268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59" name="Text Box 267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0" name="Text Box 26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1" name="Text Box 265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2" name="Text Box 264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3" name="Text Box 26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4" name="Text Box 262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5" name="Text Box 26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6" name="Text Box 260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7" name="Text Box 259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8" name="Text Box 258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69" name="Text Box 257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0" name="Text Box 25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1" name="Text Box 255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2" name="Text Box 254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3" name="Text Box 253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4" name="Text Box 252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5" name="Text Box 25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6" name="Text Box 250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7" name="Text Box 24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8" name="Text Box 24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79" name="Text Box 24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0" name="Text Box 24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1" name="Text Box 245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2" name="Text Box 244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3" name="Text Box 243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4" name="Text Box 242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5" name="Text Box 24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6" name="Text Box 24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7" name="Text Box 23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8" name="Text Box 238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89" name="Text Box 23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0" name="Text Box 23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1" name="Text Box 235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2" name="Text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3" name="Text 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4" name="Text 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5" name="Text 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6" name="Text 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7" name="Text 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8" name="Text 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999" name="Text 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0" name="Text 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1" name="Text 1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2" name="Text 1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3" name="Text 1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4" name="Text 1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5" name="Text 1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6" name="Text 1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7" name="Text 1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8" name="Text 1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09" name="Text 1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0" name="Text 1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1" name="Text 2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2" name="Text 2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3" name="Text 2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4" name="Text 2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5" name="Text 2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6" name="Text 2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7" name="Text 2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8" name="Text 2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19" name="Text 2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0" name="Text 2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1" name="Text 3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2" name="Text 3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3" name="Text 3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4" name="Text 3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5" name="Text 3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6" name="Text 3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7" name="Text 3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8" name="Text 3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29" name="Text 3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0" name="Text 4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1" name="Text 4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2" name="Text 42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3" name="Text 4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4" name="Text 44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5" name="Text 45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6" name="Text 4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7" name="Text 47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8" name="Text 48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39" name="Text 4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0" name="Text 5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1" name="Text 5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2" name="Text 5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3" name="Text 5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4" name="Text 54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5" name="Text 55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6" name="Text 56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7" name="Text 57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8" name="Text 58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49" name="Text 5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0" name="Text 6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1" name="Text 6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2" name="Text 62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3" name="Text 6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4" name="Text 64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5" name="Text 65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6" name="Text 66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7" name="Text 67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8" name="Text 68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59" name="Text 69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0" name="Text 7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1" name="Text 7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2" name="Text 7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3" name="Text 7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4" name="Text 7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5" name="Text 75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6" name="Text 76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7" name="Text 7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8" name="Text 78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69" name="Text Box 31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0" name="Text Box 31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1" name="Text Box 31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2" name="Text Box 30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3" name="Text Box 30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4" name="Text Box 307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5" name="Text Box 306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6" name="Text Box 30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7" name="Text Box 30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8" name="Text Box 30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79" name="Text Box 302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0" name="Text Box 30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1" name="Text Box 30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2" name="Text Box 29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3" name="Text Box 298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4" name="Text Box 297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5" name="Text Box 296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6" name="Text Box 29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7" name="Text Box 29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8" name="Text Box 29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89" name="Text Box 292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0" name="Text Box 29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1" name="Text Box 2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2" name="Text Box 28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3" name="Text Box 28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4" name="Text Box 287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5" name="Text Box 286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6" name="Text Box 28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7" name="Text Box 284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8" name="Text Box 28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099" name="Text Box 282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0" name="Text Box 28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1" name="Text Box 28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2" name="Text Box 27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3" name="Text Box 278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4" name="Text Box 277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5" name="Text Box 276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6" name="Text Box 27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7" name="Text Box 27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8" name="Text Box 27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09" name="Text Box 272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0" name="Text Box 27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1" name="Text Box 27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2" name="Text Box 269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3" name="Text Box 268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4" name="Text Box 267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5" name="Text Box 266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6" name="Text Box 26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7" name="Text Box 264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8" name="Text Box 26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19" name="Text Box 262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0" name="Text Box 26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1" name="Text Box 26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2" name="Text Box 259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3" name="Text Box 258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4" name="Text Box 257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5" name="Text Box 256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6" name="Text Box 25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7" name="Text Box 254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8" name="Text Box 25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29" name="Text Box 252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0" name="Text Box 25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1" name="Text Box 25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2" name="Text Box 249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3" name="Text Box 248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4" name="Text Box 247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5" name="Text Box 246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6" name="Text Box 24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7" name="Text Box 244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8" name="Text Box 24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39" name="Text Box 242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0" name="Text Box 24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1" name="Text Box 2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2" name="Text Box 239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3" name="Text Box 238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4" name="Text Box 237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5" name="Text Box 236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6" name="Text Box 23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7" name="Text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8" name="Text 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49" name="Text 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0" name="Text 4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1" name="Text 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2" name="Text 6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3" name="Text 7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4" name="Text 8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5" name="Text 9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6" name="Text 10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7" name="Text 1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8" name="Text 12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59" name="Text 1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0" name="Text 14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1" name="Text 15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2" name="Text 16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3" name="Text 17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4" name="Text 18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5" name="Text 19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6" name="Text 2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7" name="Text 2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8" name="Text 22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69" name="Text 23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0" name="Text 24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1" name="Text 25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2" name="Text 26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3" name="Text 27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4" name="Text 28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5" name="Text 29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6" name="Text 30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7" name="Text 3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8" name="Text 32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79" name="Text 3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0" name="Text 34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1" name="Text 35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2" name="Text 36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3" name="Text 37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4" name="Text 38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5" name="Text 40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6" name="Text 4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7" name="Text 42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8" name="Text 4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89" name="Text 44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0" name="Text 45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1" name="Text 46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2" name="Text 47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3" name="Text 48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4" name="Text 49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5" name="Text 50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6" name="Text 5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7" name="Text 52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8" name="Text 5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199" name="Text 54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0" name="Text 55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1" name="Text 56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2" name="Text 57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3" name="Text 58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4" name="Text 59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5" name="Text 60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6" name="Text 6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7" name="Text 62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8" name="Text 6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09" name="Text 64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0" name="Text 65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1" name="Text 6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2" name="Text 67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3" name="Text 68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4" name="Text 69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5" name="Text 70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6" name="Text 7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7" name="Text 72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8" name="Text 7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19" name="Text 74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7</xdr:row>
      <xdr:rowOff>0</xdr:rowOff>
    </xdr:from>
    <xdr:ext cx="72774" cy="188190"/>
    <xdr:sp macro="" textlink="">
      <xdr:nvSpPr>
        <xdr:cNvPr id="1220" name="Text 75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360" y="562011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38460</xdr:colOff>
      <xdr:row>7</xdr:row>
      <xdr:rowOff>0</xdr:rowOff>
    </xdr:from>
    <xdr:ext cx="72774" cy="188190"/>
    <xdr:sp macro="" textlink="">
      <xdr:nvSpPr>
        <xdr:cNvPr id="1221" name="Text 78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38460" y="585823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Normal="100" workbookViewId="0">
      <selection activeCell="E4" sqref="E4"/>
    </sheetView>
  </sheetViews>
  <sheetFormatPr defaultRowHeight="47.25" customHeight="1" x14ac:dyDescent="0.2"/>
  <cols>
    <col min="1" max="1" width="6.140625" style="10" customWidth="1"/>
    <col min="2" max="2" width="27.28515625" style="2" customWidth="1"/>
    <col min="3" max="3" width="10.7109375" style="1" customWidth="1"/>
    <col min="4" max="4" width="10.7109375" style="3" customWidth="1"/>
    <col min="5" max="5" width="15.140625" style="13" customWidth="1"/>
    <col min="6" max="12" width="15.7109375" style="1" customWidth="1"/>
    <col min="13" max="16384" width="9.140625" style="1"/>
  </cols>
  <sheetData>
    <row r="1" spans="1:12" ht="47.25" customHeight="1" x14ac:dyDescent="0.2">
      <c r="A1" s="24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47.25" customHeight="1" x14ac:dyDescent="0.2">
      <c r="A2" s="27" t="s">
        <v>13</v>
      </c>
      <c r="B2" s="27" t="s">
        <v>8</v>
      </c>
      <c r="C2" s="27" t="s">
        <v>9</v>
      </c>
      <c r="D2" s="29" t="s">
        <v>10</v>
      </c>
      <c r="E2" s="20" t="s">
        <v>18</v>
      </c>
      <c r="F2" s="24" t="s">
        <v>0</v>
      </c>
      <c r="G2" s="25"/>
      <c r="H2" s="26"/>
      <c r="I2" s="24" t="s">
        <v>14</v>
      </c>
      <c r="J2" s="25"/>
      <c r="K2" s="25"/>
      <c r="L2" s="26"/>
    </row>
    <row r="3" spans="1:12" ht="47.25" customHeight="1" x14ac:dyDescent="0.2">
      <c r="A3" s="28"/>
      <c r="B3" s="28"/>
      <c r="C3" s="28"/>
      <c r="D3" s="30"/>
      <c r="E3" s="12" t="s">
        <v>20</v>
      </c>
      <c r="F3" s="4" t="s">
        <v>1</v>
      </c>
      <c r="G3" s="4" t="s">
        <v>2</v>
      </c>
      <c r="H3" s="4" t="s">
        <v>3</v>
      </c>
      <c r="I3" s="8" t="s">
        <v>12</v>
      </c>
      <c r="J3" s="8" t="s">
        <v>4</v>
      </c>
      <c r="K3" s="4" t="s">
        <v>5</v>
      </c>
      <c r="L3" s="4" t="s">
        <v>6</v>
      </c>
    </row>
    <row r="4" spans="1:12" customFormat="1" ht="47.25" customHeight="1" x14ac:dyDescent="0.2">
      <c r="A4" s="19">
        <v>1</v>
      </c>
      <c r="B4" s="21" t="s">
        <v>17</v>
      </c>
      <c r="C4" s="5" t="s">
        <v>16</v>
      </c>
      <c r="D4" s="6">
        <v>1</v>
      </c>
      <c r="E4" s="9">
        <v>509205</v>
      </c>
      <c r="F4" s="7">
        <f>AVERAGE(E4)</f>
        <v>509205</v>
      </c>
      <c r="G4" s="7">
        <v>0</v>
      </c>
      <c r="H4" s="7">
        <v>0</v>
      </c>
      <c r="I4" s="7">
        <f>F4*D4</f>
        <v>509205</v>
      </c>
      <c r="J4" s="7">
        <f>I4/D4</f>
        <v>509205</v>
      </c>
      <c r="K4" s="7">
        <f>ROUND(J4,2)</f>
        <v>509205</v>
      </c>
      <c r="L4" s="7">
        <f>K4*D4</f>
        <v>509205</v>
      </c>
    </row>
    <row r="5" spans="1:12" ht="47.25" customHeight="1" x14ac:dyDescent="0.2">
      <c r="A5" s="17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4">
        <f>SUM(L4)</f>
        <v>509205</v>
      </c>
    </row>
    <row r="6" spans="1:12" s="16" customFormat="1" ht="47.25" customHeight="1" x14ac:dyDescent="0.2">
      <c r="A6" s="18" t="s">
        <v>11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47.25" customHeight="1" x14ac:dyDescent="0.2">
      <c r="A7" s="22" t="s">
        <v>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</row>
  </sheetData>
  <sheetProtection selectLockedCells="1" selectUnlockedCells="1"/>
  <autoFilter ref="H3:H4"/>
  <mergeCells count="8">
    <mergeCell ref="A7:L7"/>
    <mergeCell ref="A1:L1"/>
    <mergeCell ref="A2:A3"/>
    <mergeCell ref="B2:B3"/>
    <mergeCell ref="C2:C3"/>
    <mergeCell ref="D2:D3"/>
    <mergeCell ref="F2:H2"/>
    <mergeCell ref="I2:L2"/>
  </mergeCells>
  <phoneticPr fontId="0" type="noConversion"/>
  <pageMargins left="0.15972222222222221" right="0.1701388888888889" top="0.27013888888888887" bottom="0.25972222222222224" header="0.51180555555555551" footer="0.51180555555555551"/>
  <pageSetup paperSize="9" scale="65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Макаренкова Татьяна Сергеевна</dc:creator>
  <cp:lastModifiedBy>Лимонтова Валентина Александровна</cp:lastModifiedBy>
  <dcterms:created xsi:type="dcterms:W3CDTF">2021-07-19T09:05:25Z</dcterms:created>
  <dcterms:modified xsi:type="dcterms:W3CDTF">2026-09-14T08:32:01Z</dcterms:modified>
</cp:coreProperties>
</file>