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<sst xmlns="http://schemas.openxmlformats.org/spreadsheetml/2006/main" xmlns:a="http://schemas.openxmlformats.org/drawingml/2006/main" xmlns:a14="http://schemas.microsoft.com/office/drawing/2010/main" xmlns:a15="http://schemas.microsoft.com/office/drawing/2012/main" xmlns:asvg="http://schemas.microsoft.com/office/drawing/2016/SVG/main" xmlns:c="http://schemas.openxmlformats.org/drawingml/2006/chart" xmlns:co="http://ncloudtech.com" xmlns:co-ooxml="http://ncloudtech.com/ooxml" xmlns:m="http://schemas.openxmlformats.org/officeDocument/2006/math" xmlns:mc="http://schemas.openxmlformats.org/markup-compatibility/2006" xmlns:o="urn:schemas-microsoft-com:office:office" xmlns:p="http://schemas.openxmlformats.org/presentationml/2006/main" xmlns:pic="http://schemas.openxmlformats.org/drawingml/2006/picture" xmlns:r="http://schemas.openxmlformats.org/officeDocument/2006/relationships" xmlns:s="http://schemas.openxmlformats.org/officeDocument/2006/sharedTypes" xmlns:sl="http://schemas.openxmlformats.org/schemaLibrary/2006/main" xmlns:v="urn:schemas-microsoft-com:vml" xmlns:w="http://schemas.openxmlformats.org/wordprocessingml/2006/main" xmlns:w10="urn:schemas-microsoft-com:office:word" xmlns:w14="http://schemas.microsoft.com/office/word/2010/wordml" xmlns:w15="http://schemas.microsoft.com/office/word/2012/wordml" xmlns:wp="http://schemas.openxmlformats.org/drawingml/2006/wordprocessingDrawing" xmlns:wpg="http://schemas.microsoft.com/office/word/2010/wordprocessingGroup" xmlns:wps="http://schemas.microsoft.com/office/word/2010/wordprocessingShape" xmlns:x="urn:schemas-microsoft-com:office:excel" xmlns:x12ac="http://schemas.microsoft.com/office/spreadsheetml/2011/1/ac" xmlns:x14="http://schemas.microsoft.com/office/spreadsheetml/2009/9/main" xmlns:xdr="http://schemas.openxmlformats.org/drawingml/2006/spreadsheetDrawing" xmlns:xm="http://schemas.microsoft.com/office/excel/2006/main" mc:Ignorable="co co-ooxml w14 x14 w15">
  <si>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Приложение 1 </t>
  </si>
  <si>
    <t>с " 01 " ноября 2026г. по "31" октября  2027 года</t>
  </si>
  <si>
    <t>охраняемых объектов сдаваемых под охрану филиалу ФГУП "Охрана" по Забайкальскому краю</t>
  </si>
  <si>
    <r>
      <rPr>
        <b val="true"/>
        <color theme="1" tint="0"/>
        <sz val="14"/>
        <scheme val="minor"/>
      </rPr>
      <t>СПЕЦИФИКАЦИЯ</t>
    </r>
  </si>
  <si>
    <t>МТУ Росимущества в Забайкальском крае и Республике Бурятия ИНН 7536179850</t>
  </si>
  <si>
    <r>
      <rPr>
        <rFont val="Times New Roman"/>
        <b val="false"/>
        <color theme="1" tint="0"/>
        <sz val="11"/>
      </rPr>
      <t xml:space="preserve">к договору №200905815126100029 от «__» _______ 2027г.  на централизованную охрану объектов подразделениями </t>
    </r>
    <r>
      <rPr>
        <rFont val="XO Thames"/>
        <b val="false"/>
        <color theme="1" tint="0"/>
        <sz val="12"/>
      </rPr>
      <t xml:space="preserve">военизированной охраны ФГУП «Охрана»     
</t>
    </r>
  </si>
  <si>
    <t>сентябрь</t>
  </si>
  <si>
    <t>февраль</t>
  </si>
  <si>
    <t>май</t>
  </si>
  <si>
    <t>июль</t>
  </si>
  <si>
    <t>№ п/п</t>
  </si>
  <si>
    <t>Наименование объекта</t>
  </si>
  <si>
    <t>Кабинет № 0000, расположенный по адресу: Забайкальский край,город Чита, улица Амурская, 68</t>
  </si>
  <si>
    <t>Категория</t>
  </si>
  <si>
    <t>с</t>
  </si>
  <si>
    <t>Выходные дни</t>
  </si>
  <si>
    <t xml:space="preserve">ПЦН                 </t>
  </si>
  <si>
    <t>"ИСПОЛНИТЕЛЬ"</t>
  </si>
  <si>
    <t>Часы охраны</t>
  </si>
  <si>
    <t>до</t>
  </si>
  <si>
    <t>август</t>
  </si>
  <si>
    <t>без выходных</t>
  </si>
  <si>
    <t>в день</t>
  </si>
  <si>
    <t>Количество часов охраны</t>
  </si>
  <si>
    <t>круглосуточно</t>
  </si>
  <si>
    <t>в месяц</t>
  </si>
  <si>
    <t>март</t>
  </si>
  <si>
    <t>Тариф            за 1 час охраны,       за 1 уу</t>
  </si>
  <si>
    <t>"ЗАКАЗЧИК"</t>
  </si>
  <si>
    <t>Сумма оплаты          в месяц              без НДС</t>
  </si>
  <si>
    <t>ИТОГО за 12 месяцев:</t>
  </si>
  <si>
    <t>по Забайкальскому краю</t>
  </si>
  <si>
    <t>Директор филиала ФГУП "Охрана" Росгвардии</t>
  </si>
  <si>
    <t>НДС  22%</t>
  </si>
  <si>
    <t>____________________ О.В. Милюков</t>
  </si>
  <si>
    <t>Сумма оплаты         в месяц                    с НДС 22%</t>
  </si>
  <si>
    <t>октябрь</t>
  </si>
  <si>
    <t>январь</t>
  </si>
  <si>
    <t>июнь</t>
  </si>
  <si>
    <t>в Забайкальском крае и Республике Бурятия</t>
  </si>
  <si>
    <t>____________________ Н.В. Пищулина</t>
  </si>
  <si>
    <t>Руководитель МТУ Росимущества</t>
  </si>
  <si>
    <t>апрель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</si>
</sst>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h:mm" formatCode="h:mm" numFmtId="1005"/>
    <numFmt co:extendedFormatCode="#,##0.00" formatCode="#,##0.00" numFmtId="1004"/>
    <numFmt co:extendedFormatCode="@" formatCode="@" numFmtId="1002"/>
    <numFmt co:extendedFormatCode="#,##0.00&quot;р.&quot;" formatCode="#,##0.00&quot;р.&quot;" numFmtId="1006"/>
    <numFmt co:extendedFormatCode="0.00" formatCode="0.00" numFmtId="1003"/>
    <numFmt co:extendedFormatCode="General" formatCode="General" numFmtId="1001"/>
  </numFmts>
  <fonts count="11">
    <font>
      <name val="Calibri"/>
      <sz val="11"/>
    </font>
    <font>
      <color theme="1" tint="0"/>
      <sz val="11"/>
      <scheme val="minor"/>
    </font>
    <font>
      <color theme="1" tint="0"/>
      <sz val="14"/>
      <scheme val="minor"/>
    </font>
    <font>
      <b val="true"/>
      <color theme="1" tint="0"/>
      <sz val="11"/>
      <scheme val="minor"/>
    </font>
    <font>
      <b val="true"/>
      <color theme="1" tint="0"/>
      <sz val="14"/>
      <scheme val="minor"/>
    </font>
    <font>
      <name val="Times New Roman"/>
      <color theme="1" tint="0"/>
      <sz val="11"/>
    </font>
    <font>
      <name val="Calibri"/>
      <color theme="1" tint="0"/>
      <sz val="8"/>
    </font>
    <font>
      <color theme="1" tint="0"/>
      <sz val="8"/>
      <scheme val="minor"/>
    </font>
    <font>
      <color theme="1" tint="0"/>
      <sz val="12"/>
      <scheme val="minor"/>
    </font>
    <font>
      <b val="true"/>
      <color theme="1" tint="0"/>
      <sz val="12"/>
      <scheme val="minor"/>
    </font>
    <font>
      <b val="true"/>
      <color theme="1" tint="0"/>
      <sz val="8"/>
      <scheme val="minor"/>
    </font>
  </fonts>
  <fills count="2">
    <fill>
      <patternFill patternType="none"/>
    </fill>
    <fill>
      <patternFill patternType="gray125"/>
    </fill>
  </fills>
  <borders count="1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</border>
    <border>
      <top style="thin">
        <color rgb="000000" tint="0"/>
      </top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141">
    <xf applyBorder="false" applyFill="false" applyFont="false" applyNumberFormat="true" borderId="0" fillId="0" fontId="1" numFmtId="1000" quotePrefix="false"/>
    <xf applyAlignment="true" applyBorder="false" applyFill="false" applyFont="false" applyNumberFormat="true" borderId="0" fillId="0" fontId="1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true" applyFill="false" applyFont="false" borderId="1" fillId="0" fontId="1" numFmtId="0" quotePrefix="false">
      <alignment vertical="center" wrapText="true"/>
    </xf>
    <xf applyAlignment="true" applyBorder="true" applyFill="false" applyFont="false" borderId="2" fillId="0" fontId="1" numFmtId="0" quotePrefix="false">
      <alignment vertical="center" wrapText="true"/>
    </xf>
    <xf applyAlignment="true" applyBorder="false" applyFill="false" applyFont="true" applyNumberFormat="true" borderId="0" fillId="0" fontId="3" numFmtId="1000" quotePrefix="false">
      <alignment horizontal="left" vertical="center" wrapText="true"/>
    </xf>
    <xf applyAlignment="true" applyBorder="true" applyFill="false" applyFont="false" borderId="3" fillId="0" fontId="1" numFmtId="0" quotePrefix="false">
      <alignment vertical="center" wrapText="true"/>
    </xf>
    <xf applyAlignment="true" applyBorder="true" applyFill="false" applyFont="false" borderId="4" fillId="0" fontId="1" numFmtId="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true" applyFill="false" applyFont="false" borderId="5" fillId="0" fontId="1" numFmtId="0" quotePrefix="false">
      <alignment vertical="center" wrapText="true"/>
    </xf>
    <xf applyAlignment="true" applyBorder="true" applyFill="false" applyFont="false" borderId="6" fillId="0" fontId="1" numFmtId="0" quotePrefix="false">
      <alignment vertical="center" wrapText="true"/>
    </xf>
    <xf applyAlignment="true" applyBorder="true" applyFill="false" applyFont="false" borderId="7" fillId="0" fontId="1" numFmtId="0" quotePrefix="false">
      <alignment vertical="center" wrapText="true"/>
    </xf>
    <xf applyAlignment="true" applyBorder="false" applyFill="false" applyFont="false" borderId="0" fillId="0" fontId="1" numFmtId="0" quotePrefix="false">
      <alignment vertical="center" wrapText="true"/>
    </xf>
    <xf applyAlignment="true" applyBorder="true" applyFill="false" applyFont="false" applyNumberFormat="true" borderId="8" fillId="0" fontId="1" numFmtId="1000" quotePrefix="false">
      <alignment horizontal="center" vertical="center" wrapText="true"/>
    </xf>
    <xf applyAlignment="true" applyBorder="true" applyFill="false" applyFont="false" borderId="9" fillId="0" fontId="1" numFmtId="0" quotePrefix="false">
      <alignment vertical="center" wrapText="true"/>
    </xf>
    <xf applyAlignment="true" applyBorder="true" applyFill="false" applyFont="false" borderId="10" fillId="0" fontId="1" numFmtId="0" quotePrefix="false">
      <alignment vertical="center" wrapText="true"/>
    </xf>
    <xf applyAlignment="true" applyBorder="true" applyFill="false" applyFont="false" borderId="11" fillId="0" fontId="1" numFmtId="0" quotePrefix="false">
      <alignment vertical="center" wrapText="true"/>
    </xf>
    <xf applyAlignment="true" applyBorder="true" applyFill="false" applyFont="false" borderId="12" fillId="0" fontId="1" numFmtId="0" quotePrefix="false">
      <alignment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 wrapText="true"/>
    </xf>
    <xf applyAlignment="true" applyBorder="true" applyFill="false" applyFont="false" borderId="13" fillId="0" fontId="1" numFmtId="0" quotePrefix="false">
      <alignment vertical="center" wrapText="true"/>
    </xf>
    <xf applyAlignment="true" applyBorder="true" applyFill="false" applyFont="false" borderId="14" fillId="0" fontId="1" numFmtId="0" quotePrefix="false">
      <alignment vertical="center" wrapText="true"/>
    </xf>
    <xf applyAlignment="true" applyBorder="true" applyFill="false" applyFont="false" borderId="15" fillId="0" fontId="1" numFmtId="0" quotePrefix="false">
      <alignment vertical="center" wrapText="true"/>
    </xf>
    <xf applyAlignment="true" applyBorder="true" applyFill="false" applyFont="false" borderId="16" fillId="0" fontId="1" numFmtId="0" quotePrefix="false">
      <alignment vertical="center" wrapText="true"/>
    </xf>
    <xf applyAlignment="true" applyBorder="true" applyFill="false" applyFont="false" borderId="17" fillId="0" fontId="1" numFmtId="0" quotePrefix="false">
      <alignment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true" applyFill="false" applyFont="false" borderId="19" fillId="0" fontId="1" numFmtId="0" quotePrefix="false">
      <alignment vertical="center" wrapText="true"/>
    </xf>
    <xf applyAlignment="true" applyBorder="true" applyFill="false" applyFont="false" borderId="18" fillId="0" fontId="1" numFmtId="0" quotePrefix="false">
      <alignment vertical="center" wrapText="true"/>
    </xf>
    <xf applyAlignment="true" applyBorder="true" applyFill="false" applyFont="false" borderId="20" fillId="0" fontId="1" numFmtId="0" quotePrefix="false">
      <alignment vertical="center" wrapText="true"/>
    </xf>
    <xf applyAlignment="true" applyBorder="true" applyFill="false" applyFont="false" applyNumberFormat="true" borderId="21" fillId="0" fontId="1" numFmtId="1000" quotePrefix="false">
      <alignment horizontal="center" vertical="center" wrapText="true"/>
    </xf>
    <xf applyAlignment="true" applyBorder="true" applyFill="false" applyFont="false" borderId="22" fillId="0" fontId="1" numFmtId="0" quotePrefix="false">
      <alignment vertical="center" wrapText="true"/>
    </xf>
    <xf applyAlignment="true" applyBorder="true" applyFill="false" applyFont="false" borderId="23" fillId="0" fontId="1" numFmtId="0" quotePrefix="false">
      <alignment vertical="center" wrapText="true"/>
    </xf>
    <xf applyAlignment="true" applyBorder="true" applyFill="false" applyFont="false" borderId="25" fillId="0" fontId="1" numFmtId="0" quotePrefix="false">
      <alignment vertical="center" wrapText="true"/>
    </xf>
    <xf applyAlignment="true" applyBorder="true" applyFill="false" applyFont="false" borderId="24" fillId="0" fontId="1" numFmtId="0" quotePrefix="false">
      <alignment vertical="center" wrapText="true"/>
    </xf>
    <xf applyAlignment="true" applyBorder="false" applyFill="false" applyFont="true" applyNumberFormat="true" borderId="0" fillId="0" fontId="5" numFmtId="1001" quotePrefix="false">
      <alignment horizontal="left" wrapText="true"/>
    </xf>
    <xf applyAlignment="true" applyBorder="true" applyFill="false" applyFont="false" borderId="26" fillId="0" fontId="1" numFmtId="0" quotePrefix="false">
      <alignment vertical="center" wrapText="true"/>
    </xf>
    <xf applyAlignment="true" applyBorder="true" applyFill="false" applyFont="false" applyNumberFormat="true" borderId="27" fillId="0" fontId="1" numFmtId="1000" quotePrefix="false">
      <alignment horizontal="center" vertical="center" wrapText="true"/>
    </xf>
    <xf applyAlignment="true" applyBorder="true" applyFill="false" applyFont="false" borderId="28" fillId="0" fontId="1" numFmtId="0" quotePrefix="false">
      <alignment vertical="center" wrapText="true"/>
    </xf>
    <xf applyAlignment="true" applyBorder="true" applyFill="false" applyFont="false" borderId="29" fillId="0" fontId="1" numFmtId="0" quotePrefix="false">
      <alignment vertical="center" wrapText="true"/>
    </xf>
    <xf applyAlignment="true" applyBorder="true" applyFill="false" applyFont="false" borderId="30" fillId="0" fontId="1" numFmtId="0" quotePrefix="false">
      <alignment vertical="center" wrapText="true"/>
    </xf>
    <xf applyAlignment="true" applyBorder="true" applyFill="false" applyFont="false" borderId="31" fillId="0" fontId="1" numFmtId="0" quotePrefix="false">
      <alignment vertical="center" wrapText="true"/>
    </xf>
    <xf applyAlignment="true" applyBorder="true" applyFill="false" applyFont="false" borderId="32" fillId="0" fontId="1" numFmtId="0" quotePrefix="false">
      <alignment vertical="center" wrapText="true"/>
    </xf>
    <xf applyAlignment="true" applyBorder="true" applyFill="false" applyFont="false" borderId="33" fillId="0" fontId="1" numFmtId="0" quotePrefix="false">
      <alignment vertical="center" wrapText="true"/>
    </xf>
    <xf applyAlignment="true" applyBorder="true" applyFill="false" applyFont="false" borderId="34" fillId="0" fontId="1" numFmtId="0" quotePrefix="false">
      <alignment vertical="center" wrapText="true"/>
    </xf>
    <xf applyAlignment="true" applyBorder="true" applyFill="false" applyFont="false" borderId="35" fillId="0" fontId="1" numFmtId="0" quotePrefix="false">
      <alignment vertical="center" wrapText="true"/>
    </xf>
    <xf applyAlignment="true" applyBorder="true" applyFill="false" applyFont="false" borderId="36" fillId="0" fontId="1" numFmtId="0" quotePrefix="false">
      <alignment vertical="center" wrapText="true"/>
    </xf>
    <xf applyAlignment="true" applyBorder="true" applyFill="false" applyFont="false" borderId="37" fillId="0" fontId="1" numFmtId="0" quotePrefix="false">
      <alignment vertical="center" wrapText="true"/>
    </xf>
    <xf applyAlignment="true" applyBorder="true" applyFill="false" applyFont="true" applyNumberFormat="true" borderId="38" fillId="0" fontId="6" numFmtId="1002" quotePrefix="false">
      <alignment horizontal="center" vertical="center" wrapText="true"/>
    </xf>
    <xf applyAlignment="true" applyBorder="true" applyFill="false" applyFont="true" applyNumberFormat="true" borderId="8" fillId="0" fontId="6" numFmtId="1000" quotePrefix="false">
      <alignment horizontal="center" vertical="center" wrapText="true"/>
    </xf>
    <xf applyAlignment="true" applyBorder="true" applyFill="false" applyFont="false" borderId="39" fillId="0" fontId="1" numFmtId="0" quotePrefix="false">
      <alignment vertical="center" wrapText="true"/>
    </xf>
    <xf applyAlignment="true" applyBorder="true" applyFill="false" applyFont="true" applyNumberFormat="true" borderId="40" fillId="0" fontId="7" numFmtId="17" quotePrefix="false">
      <alignment horizontal="center" vertical="center" wrapText="true"/>
    </xf>
    <xf applyAlignment="true" applyBorder="true" applyFill="false" applyFont="true" applyNumberFormat="true" borderId="8" fillId="0" fontId="3" numFmtId="1000" quotePrefix="false">
      <alignment horizontal="center" vertical="center" wrapText="true"/>
    </xf>
    <xf applyAlignment="true" applyBorder="false" applyFill="false" applyFont="false" applyNumberFormat="true" borderId="0" fillId="0" fontId="1" numFmtId="1000" quotePrefix="false">
      <alignment horizontal="left" vertical="center" wrapText="true"/>
    </xf>
    <xf applyAlignment="true" applyBorder="true" applyFill="false" applyFont="false" borderId="41" fillId="0" fontId="1" numFmtId="0" quotePrefix="false">
      <alignment vertical="center" wrapText="true"/>
    </xf>
    <xf applyAlignment="true" applyBorder="true" applyFill="false" applyFont="true" applyNumberFormat="true" borderId="8" fillId="0" fontId="7" numFmtId="1000" quotePrefix="false">
      <alignment horizontal="center" vertical="center" wrapText="true"/>
    </xf>
    <xf applyAlignment="true" applyBorder="true" applyFill="false" applyFont="false" borderId="42" fillId="0" fontId="1" numFmtId="0" quotePrefix="false">
      <alignment vertical="center" wrapText="true"/>
    </xf>
    <xf applyAlignment="true" applyBorder="true" applyFill="false" applyFont="false" borderId="43" fillId="0" fontId="1" numFmtId="0" quotePrefix="false">
      <alignment vertical="center" wrapText="true"/>
    </xf>
    <xf applyAlignment="true" applyBorder="true" applyFill="false" applyFont="false" applyNumberFormat="true" borderId="44" fillId="0" fontId="1" numFmtId="1000" quotePrefix="false">
      <alignment horizontal="center" vertical="center" wrapText="true"/>
    </xf>
    <xf applyAlignment="true" applyBorder="true" applyFill="false" applyFont="false" borderId="45" fillId="0" fontId="1" numFmtId="0" quotePrefix="false">
      <alignment vertical="center" wrapText="true"/>
    </xf>
    <xf applyAlignment="true" applyBorder="true" applyFill="false" applyFont="true" applyNumberFormat="true" borderId="8" fillId="0" fontId="8" numFmtId="1000" quotePrefix="false">
      <alignment horizontal="center" vertical="center" wrapText="true"/>
    </xf>
    <xf applyAlignment="true" applyBorder="true" applyFill="false" applyFont="false" borderId="46" fillId="0" fontId="1" numFmtId="0" quotePrefix="false">
      <alignment vertical="center" wrapText="true"/>
    </xf>
    <xf applyAlignment="true" applyBorder="true" applyFill="false" applyFont="true" applyNumberFormat="true" borderId="47" fillId="0" fontId="3" numFmtId="1000" quotePrefix="false">
      <alignment horizontal="center" vertical="center" wrapText="true"/>
    </xf>
    <xf applyAlignment="true" applyBorder="true" applyFill="false" applyFont="true" applyNumberFormat="true" borderId="48" fillId="0" fontId="3" numFmtId="1000" quotePrefix="false">
      <alignment horizontal="center" vertical="center" wrapText="true"/>
    </xf>
    <xf applyAlignment="true" applyBorder="true" applyFill="false" applyFont="true" applyNumberFormat="true" borderId="49" fillId="0" fontId="3" numFmtId="1000" quotePrefix="false">
      <alignment horizontal="center" vertical="center" wrapText="true"/>
    </xf>
    <xf applyAlignment="true" applyBorder="true" applyFill="false" applyFont="true" applyNumberFormat="true" borderId="50" fillId="0" fontId="8" numFmtId="1000" quotePrefix="false">
      <alignment horizontal="center" vertical="center" wrapText="true"/>
    </xf>
    <xf applyAlignment="true" applyBorder="true" applyFill="false" applyFont="false" borderId="51" fillId="0" fontId="1" numFmtId="0" quotePrefix="false">
      <alignment vertical="center" wrapText="true"/>
    </xf>
    <xf applyAlignment="true" applyBorder="true" applyFill="false" applyFont="false" borderId="52" fillId="0" fontId="1" numFmtId="0" quotePrefix="false">
      <alignment vertical="center" wrapText="true"/>
    </xf>
    <xf applyAlignment="true" applyBorder="true" applyFill="false" applyFont="false" borderId="53" fillId="0" fontId="1" numFmtId="0" quotePrefix="false">
      <alignment vertical="center" wrapText="true"/>
    </xf>
    <xf applyAlignment="true" applyBorder="true" applyFill="false" applyFont="false" borderId="54" fillId="0" fontId="1" numFmtId="0" quotePrefix="false">
      <alignment vertical="center" wrapText="true"/>
    </xf>
    <xf applyAlignment="true" applyBorder="true" applyFill="false" applyFont="false" borderId="55" fillId="0" fontId="1" numFmtId="0" quotePrefix="false">
      <alignment vertical="center" wrapText="true"/>
    </xf>
    <xf applyAlignment="true" applyBorder="true" applyFill="false" applyFont="true" applyNumberFormat="true" borderId="8" fillId="0" fontId="7" numFmtId="1003" quotePrefix="false">
      <alignment horizontal="center" vertical="center" wrapText="true"/>
    </xf>
    <xf applyAlignment="true" applyBorder="false" applyFill="false" applyFont="true" applyNumberFormat="true" borderId="0" fillId="0" fontId="8" numFmtId="1000" quotePrefix="false">
      <alignment horizontal="center" vertical="center" wrapText="true"/>
    </xf>
    <xf applyAlignment="true" applyBorder="true" applyFill="false" applyFont="false" borderId="56" fillId="0" fontId="1" numFmtId="0" quotePrefix="false">
      <alignment vertical="center" wrapText="true"/>
    </xf>
    <xf applyAlignment="true" applyBorder="true" applyFill="false" applyFont="true" applyNumberFormat="true" borderId="57" fillId="0" fontId="8" numFmtId="1000" quotePrefix="false">
      <alignment horizontal="center" vertical="center" wrapText="true"/>
    </xf>
    <xf applyAlignment="true" applyBorder="true" applyFill="false" applyFont="true" applyNumberFormat="true" borderId="58" fillId="0" fontId="8" numFmtId="1000" quotePrefix="false">
      <alignment horizontal="center" vertical="center" wrapText="true"/>
    </xf>
    <xf applyAlignment="true" applyBorder="true" applyFill="false" applyFont="false" borderId="59" fillId="0" fontId="1" numFmtId="0" quotePrefix="false">
      <alignment vertical="center" wrapText="true"/>
    </xf>
    <xf applyAlignment="true" applyBorder="true" applyFill="false" applyFont="true" applyNumberFormat="true" borderId="60" fillId="0" fontId="8" numFmtId="1000" quotePrefix="false">
      <alignment horizontal="center" vertical="center" wrapText="true"/>
    </xf>
    <xf applyAlignment="true" applyBorder="true" applyFill="false" applyFont="false" borderId="61" fillId="0" fontId="1" numFmtId="0" quotePrefix="false">
      <alignment vertical="center" wrapText="true"/>
    </xf>
    <xf applyAlignment="true" applyBorder="true" applyFill="false" applyFont="false" borderId="62" fillId="0" fontId="1" numFmtId="0" quotePrefix="false">
      <alignment vertical="center" wrapText="true"/>
    </xf>
    <xf applyAlignment="true" applyBorder="true" applyFill="false" applyFont="false" borderId="63" fillId="0" fontId="1" numFmtId="0" quotePrefix="false">
      <alignment vertical="center" wrapText="true"/>
    </xf>
    <xf applyAlignment="true" applyBorder="true" applyFill="false" applyFont="false" borderId="64" fillId="0" fontId="1" numFmtId="0" quotePrefix="false">
      <alignment vertical="center" wrapText="true"/>
    </xf>
    <xf applyAlignment="true" applyBorder="true" applyFill="false" applyFont="true" applyNumberFormat="true" borderId="65" fillId="0" fontId="3" numFmtId="1000" quotePrefix="false">
      <alignment horizontal="center" vertical="center" wrapText="true"/>
    </xf>
    <xf applyAlignment="true" applyBorder="true" applyFill="false" applyFont="true" applyNumberFormat="true" borderId="8" fillId="0" fontId="6" numFmtId="1004" quotePrefix="false">
      <alignment horizontal="center" vertical="center" wrapText="true"/>
    </xf>
    <xf applyAlignment="true" applyBorder="true" applyFill="false" applyFont="false" borderId="66" fillId="0" fontId="1" numFmtId="0" quotePrefix="false">
      <alignment vertical="center" wrapText="true"/>
    </xf>
    <xf applyAlignment="true" applyBorder="true" applyFill="false" applyFont="true" applyNumberFormat="true" borderId="8" fillId="0" fontId="8" numFmtId="1005" quotePrefix="false">
      <alignment horizontal="center" vertical="center" wrapText="true"/>
    </xf>
    <xf applyAlignment="true" applyBorder="true" applyFill="false" applyFont="true" applyNumberFormat="true" borderId="67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9" numFmtId="1000" quotePrefix="false">
      <alignment horizontal="center" vertical="center" wrapText="true"/>
    </xf>
    <xf applyAlignment="true" applyBorder="true" applyFill="false" applyFont="true" applyNumberFormat="true" borderId="68" fillId="0" fontId="3" numFmtId="1000" quotePrefix="false">
      <alignment horizontal="center" vertical="center" wrapText="true"/>
    </xf>
    <xf applyAlignment="true" applyBorder="true" applyFill="false" applyFont="true" applyNumberFormat="true" borderId="69" fillId="0" fontId="8" numFmtId="1005" quotePrefix="false">
      <alignment horizontal="center" vertical="center" wrapText="true"/>
    </xf>
    <xf applyAlignment="true" applyBorder="true" applyFill="false" applyFont="true" applyNumberFormat="true" borderId="70" fillId="0" fontId="3" numFmtId="1000" quotePrefix="false">
      <alignment horizontal="center" vertical="center" wrapText="true"/>
    </xf>
    <xf applyAlignment="true" applyBorder="true" applyFill="false" applyFont="true" applyNumberFormat="true" borderId="8" fillId="0" fontId="7" numFmtId="1004" quotePrefix="false">
      <alignment horizontal="center" vertical="center" wrapText="true"/>
    </xf>
    <xf applyAlignment="true" applyBorder="true" applyFill="false" applyFont="true" applyNumberFormat="true" borderId="71" fillId="0" fontId="8" numFmtId="1005" quotePrefix="false">
      <alignment horizontal="center" vertical="center" wrapText="true"/>
    </xf>
    <xf applyAlignment="true" applyBorder="true" applyFill="false" applyFont="false" borderId="72" fillId="0" fontId="1" numFmtId="0" quotePrefix="false">
      <alignment vertical="center" wrapText="true"/>
    </xf>
    <xf applyAlignment="true" applyBorder="true" applyFill="false" applyFont="false" borderId="73" fillId="0" fontId="1" numFmtId="0" quotePrefix="false">
      <alignment vertical="center" wrapText="true"/>
    </xf>
    <xf applyAlignment="true" applyBorder="true" applyFill="false" applyFont="true" applyNumberFormat="true" borderId="74" fillId="0" fontId="8" numFmtId="1000" quotePrefix="false">
      <alignment horizontal="center" vertical="center" wrapText="true"/>
    </xf>
    <xf applyAlignment="true" applyBorder="true" applyFill="false" applyFont="true" applyNumberFormat="true" borderId="8" fillId="0" fontId="6" numFmtId="17" quotePrefix="false">
      <alignment horizontal="center" vertical="center" wrapText="true"/>
    </xf>
    <xf applyAlignment="true" applyBorder="true" applyFill="false" applyFont="true" applyNumberFormat="true" borderId="75" fillId="0" fontId="8" numFmtId="1000" quotePrefix="false">
      <alignment horizontal="center" vertical="center" wrapText="true"/>
    </xf>
    <xf applyAlignment="true" applyBorder="true" applyFill="false" applyFont="false" borderId="76" fillId="0" fontId="1" numFmtId="0" quotePrefix="false">
      <alignment vertical="center" wrapText="true"/>
    </xf>
    <xf applyAlignment="true" applyBorder="true" applyFill="false" applyFont="true" applyNumberFormat="true" borderId="77" fillId="0" fontId="8" numFmtId="1000" quotePrefix="false">
      <alignment horizontal="center" vertical="center" wrapText="true"/>
    </xf>
    <xf applyAlignment="true" applyBorder="true" applyFill="false" applyFont="true" applyNumberFormat="true" borderId="79" fillId="0" fontId="8" numFmtId="1000" quotePrefix="false">
      <alignment horizontal="center" vertical="center" wrapText="true"/>
    </xf>
    <xf applyAlignment="true" applyBorder="true" applyFill="false" applyFont="false" borderId="78" fillId="0" fontId="1" numFmtId="0" quotePrefix="false">
      <alignment vertical="center" wrapText="true"/>
    </xf>
    <xf applyAlignment="true" applyBorder="true" applyFill="false" applyFont="true" applyNumberFormat="true" borderId="8" fillId="0" fontId="9" numFmtId="1000" quotePrefix="false">
      <alignment horizontal="right" vertical="center" wrapText="true"/>
    </xf>
    <xf applyAlignment="true" applyBorder="true" applyFill="false" applyFont="true" applyNumberFormat="true" borderId="80" fillId="0" fontId="8" numFmtId="1000" quotePrefix="false">
      <alignment horizontal="center" vertical="center" wrapText="true"/>
    </xf>
    <xf applyAlignment="true" applyBorder="false" applyFill="false" applyFont="true" applyNumberFormat="true" borderId="0" fillId="0" fontId="8" numFmtId="1001" quotePrefix="false">
      <alignment horizontal="center" vertical="center" wrapText="true"/>
    </xf>
    <xf applyAlignment="true" applyBorder="true" applyFill="false" applyFont="true" applyNumberFormat="true" borderId="81" fillId="0" fontId="8" numFmtId="1000" quotePrefix="false">
      <alignment horizontal="center" vertical="center" wrapText="true"/>
    </xf>
    <xf applyAlignment="true" applyBorder="true" applyFill="false" applyFont="true" applyNumberFormat="true" borderId="82" fillId="0" fontId="8" numFmtId="1000" quotePrefix="false">
      <alignment horizontal="center" vertical="center" wrapText="true"/>
    </xf>
    <xf applyAlignment="true" applyBorder="true" applyFill="false" applyFont="true" applyNumberFormat="true" borderId="83" fillId="0" fontId="8" numFmtId="1000" quotePrefix="false">
      <alignment horizontal="center" vertical="center" wrapText="true"/>
    </xf>
    <xf applyAlignment="true" applyBorder="true" applyFill="false" applyFont="true" applyNumberFormat="true" borderId="84" fillId="0" fontId="8" numFmtId="1000" quotePrefix="false">
      <alignment horizontal="center" vertical="center" wrapText="true"/>
    </xf>
    <xf applyAlignment="true" applyBorder="true" applyFill="false" applyFont="true" applyNumberFormat="true" borderId="85" fillId="0" fontId="8" numFmtId="1000" quotePrefix="false">
      <alignment horizontal="center" vertical="center" wrapText="true"/>
    </xf>
    <xf applyAlignment="true" applyBorder="true" applyFill="false" applyFont="true" applyNumberFormat="true" borderId="86" fillId="0" fontId="8" numFmtId="1000" quotePrefix="false">
      <alignment horizontal="center" vertical="center" wrapText="true"/>
    </xf>
    <xf applyAlignment="true" applyBorder="true" applyFill="false" applyFont="true" applyNumberFormat="true" borderId="87" fillId="0" fontId="8" numFmtId="1000" quotePrefix="false">
      <alignment horizontal="center" vertical="center" wrapText="true"/>
    </xf>
    <xf applyAlignment="true" applyBorder="true" applyFill="false" applyFont="true" applyNumberFormat="true" borderId="88" fillId="0" fontId="8" numFmtId="1000" quotePrefix="false">
      <alignment horizontal="center" vertical="center" wrapText="true"/>
    </xf>
    <xf applyAlignment="true" applyBorder="true" applyFill="false" applyFont="true" applyNumberFormat="true" borderId="89" fillId="0" fontId="9" numFmtId="1000" quotePrefix="false">
      <alignment horizontal="right" vertical="center" wrapText="true"/>
    </xf>
    <xf applyAlignment="true" applyBorder="true" applyFill="false" applyFont="true" applyNumberFormat="true" borderId="8" fillId="0" fontId="3" numFmtId="1001" quotePrefix="false">
      <alignment horizontal="center" vertical="center" wrapText="true"/>
    </xf>
    <xf applyAlignment="true" applyBorder="true" applyFill="false" applyFont="true" applyNumberFormat="true" borderId="90" fillId="0" fontId="8" numFmtId="1005" quotePrefix="false">
      <alignment horizontal="center" vertical="center" wrapText="true"/>
    </xf>
    <xf applyAlignment="true" applyBorder="true" applyFill="false" applyFont="true" applyNumberFormat="true" borderId="91" fillId="0" fontId="8" numFmtId="1005" quotePrefix="false">
      <alignment horizontal="center" vertical="center" wrapText="true"/>
    </xf>
    <xf applyAlignment="true" applyBorder="true" applyFill="false" applyFont="true" applyNumberFormat="true" borderId="92" fillId="0" fontId="8" numFmtId="1000" quotePrefix="false">
      <alignment horizontal="center" vertical="center" wrapText="true"/>
    </xf>
    <xf applyAlignment="true" applyBorder="true" applyFill="false" applyFont="true" applyNumberFormat="true" borderId="93" fillId="0" fontId="9" numFmtId="1000" quotePrefix="false">
      <alignment horizontal="right" vertical="center" wrapText="true"/>
    </xf>
    <xf applyAlignment="true" applyBorder="false" applyFill="false" applyFont="true" applyNumberFormat="true" borderId="0" fillId="0" fontId="8" numFmtId="1005" quotePrefix="false">
      <alignment horizontal="center" vertical="center" wrapText="true"/>
    </xf>
    <xf applyAlignment="true" applyBorder="true" applyFill="false" applyFont="true" applyNumberFormat="true" borderId="94" fillId="0" fontId="8" numFmtId="1005" quotePrefix="false">
      <alignment horizontal="center" vertical="center" wrapText="true"/>
    </xf>
    <xf applyAlignment="true" applyBorder="true" applyFill="false" applyFont="true" applyNumberFormat="true" borderId="95" fillId="0" fontId="9" numFmtId="1000" quotePrefix="false">
      <alignment horizontal="right" vertical="center" wrapText="true"/>
    </xf>
    <xf applyAlignment="true" applyBorder="true" applyFill="false" applyFont="true" applyNumberFormat="true" borderId="96" fillId="0" fontId="8" numFmtId="1000" quotePrefix="false">
      <alignment horizontal="center" vertical="center" wrapText="true"/>
    </xf>
    <xf applyAlignment="true" applyBorder="false" applyFill="false" applyFont="true" applyNumberFormat="true" borderId="0" fillId="0" fontId="8" numFmtId="1000" quotePrefix="false">
      <alignment vertical="center" wrapText="true"/>
    </xf>
    <xf applyAlignment="true" applyBorder="true" applyFill="false" applyFont="true" applyNumberFormat="true" borderId="97" fillId="0" fontId="8" numFmtId="1005" quotePrefix="false">
      <alignment horizontal="center" vertical="center" wrapText="true"/>
    </xf>
    <xf applyAlignment="true" applyBorder="true" applyFill="false" applyFont="true" applyNumberFormat="true" borderId="98" fillId="0" fontId="9" numFmtId="1000" quotePrefix="false">
      <alignment horizontal="right" vertical="center" wrapText="true"/>
    </xf>
    <xf applyAlignment="true" applyBorder="true" applyFill="false" applyFont="true" applyNumberFormat="true" borderId="99" fillId="0" fontId="8" numFmtId="1005" quotePrefix="false">
      <alignment horizontal="center" vertical="center" wrapText="true"/>
    </xf>
    <xf applyAlignment="true" applyBorder="true" applyFill="false" applyFont="true" applyNumberFormat="true" borderId="100" fillId="0" fontId="8" numFmtId="1000" quotePrefix="false">
      <alignment horizontal="center" vertical="center" wrapText="true"/>
    </xf>
    <xf applyAlignment="true" applyBorder="true" applyFill="false" applyFont="true" applyNumberFormat="true" borderId="101" fillId="0" fontId="9" numFmtId="1000" quotePrefix="false">
      <alignment horizontal="right" vertical="center" wrapText="true"/>
    </xf>
    <xf applyAlignment="true" applyBorder="true" applyFill="false" applyFont="true" applyNumberFormat="true" borderId="102" fillId="0" fontId="8" numFmtId="1005" quotePrefix="false">
      <alignment horizontal="center" vertical="center" wrapText="true"/>
    </xf>
    <xf applyAlignment="true" applyBorder="true" applyFill="false" applyFont="true" applyNumberFormat="true" borderId="103" fillId="0" fontId="9" numFmtId="1000" quotePrefix="false">
      <alignment horizontal="right" vertical="center" wrapText="true"/>
    </xf>
    <xf applyAlignment="true" applyBorder="true" applyFill="false" applyFont="true" applyNumberFormat="true" borderId="104" fillId="0" fontId="9" numFmtId="1000" quotePrefix="false">
      <alignment horizontal="right" vertical="center" wrapText="true"/>
    </xf>
    <xf applyAlignment="true" applyBorder="true" applyFill="false" applyFont="true" applyNumberFormat="true" borderId="105" fillId="0" fontId="8" numFmtId="1005" quotePrefix="false">
      <alignment horizontal="center" vertical="center" wrapText="true"/>
    </xf>
    <xf applyAlignment="true" applyBorder="true" applyFill="false" applyFont="true" applyNumberFormat="true" borderId="106" fillId="0" fontId="8" numFmtId="1000" quotePrefix="false">
      <alignment horizontal="center" vertical="center" wrapText="true"/>
    </xf>
    <xf applyAlignment="true" applyBorder="true" applyFill="false" applyFont="true" applyNumberFormat="true" borderId="107" fillId="0" fontId="9" numFmtId="1000" quotePrefix="false">
      <alignment horizontal="right" vertical="center" wrapText="true"/>
    </xf>
    <xf applyAlignment="true" applyBorder="true" applyFill="false" applyFont="true" applyNumberFormat="true" borderId="108" fillId="0" fontId="8" numFmtId="1000" quotePrefix="false">
      <alignment horizontal="center" vertical="center" wrapText="true"/>
    </xf>
    <xf applyAlignment="true" applyBorder="true" applyFill="false" applyFont="true" applyNumberFormat="true" borderId="109" fillId="0" fontId="9" numFmtId="1000" quotePrefix="false">
      <alignment horizontal="right" vertical="center" wrapText="true"/>
    </xf>
    <xf applyAlignment="true" applyBorder="true" applyFill="false" applyFont="true" applyNumberFormat="true" borderId="110" fillId="0" fontId="8" numFmtId="1000" quotePrefix="false">
      <alignment horizontal="center" vertical="center" wrapText="true"/>
    </xf>
    <xf applyAlignment="true" applyBorder="true" applyFill="false" applyFont="true" applyNumberFormat="true" borderId="111" fillId="0" fontId="8" numFmtId="1000" quotePrefix="false">
      <alignment horizontal="center" vertical="center" wrapText="true"/>
    </xf>
    <xf applyAlignment="true" applyBorder="true" applyFill="false" applyFont="true" applyNumberFormat="true" borderId="112" fillId="0" fontId="8" numFmtId="1000" quotePrefix="false">
      <alignment horizontal="center" vertical="center" wrapText="true"/>
    </xf>
    <xf applyAlignment="true" applyBorder="true" applyFill="false" applyFont="true" applyNumberFormat="true" borderId="113" fillId="0" fontId="8" numFmtId="1005" quotePrefix="false">
      <alignment horizontal="center" vertical="center" wrapText="true"/>
    </xf>
    <xf applyAlignment="true" applyBorder="true" applyFill="false" applyFont="true" applyNumberFormat="true" borderId="114" fillId="0" fontId="8" numFmtId="1005" quotePrefix="false">
      <alignment horizontal="center" vertical="center" wrapText="true"/>
    </xf>
    <xf applyAlignment="true" applyBorder="true" applyFill="false" applyFont="true" applyNumberFormat="true" borderId="8" fillId="0" fontId="10" numFmtId="1006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haredStrings.xml" Type="http://schemas.openxmlformats.org/officeDocument/2006/relationships/sharedStrings"/>
  <Relationship Id="rId1" Target="worksheets/sheet1.xml" Type="http://schemas.openxmlformats.org/officeDocument/2006/relationships/worksheet"/>
  <Relationship Id="rId5" Target="styles.xml" Type="http://schemas.openxmlformats.org/officeDocument/2006/relationships/style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6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9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style="1" width="4.5703126546284629"/>
    <col customWidth="true" max="2" min="2" outlineLevel="0" style="1" width="6.5703123162960999"/>
    <col customWidth="true" max="4" min="3" outlineLevel="0" style="1" width="10.710937456386844"/>
    <col customWidth="true" max="5" min="5" outlineLevel="0" style="1" width="7.4257809599064304"/>
    <col customWidth="true" max="6" min="6" outlineLevel="0" style="1" width="10.5703123162961"/>
    <col customWidth="true" max="7" min="7" outlineLevel="0" style="1" width="14.285155650649505"/>
    <col customWidth="true" max="8" min="8" outlineLevel="0" style="1" width="8.1406251400907443"/>
    <col customWidth="true" max="9" min="9" outlineLevel="0" style="1" width="8"/>
    <col customWidth="true" max="11" min="10" outlineLevel="0" style="1" width="8.1406251400907443"/>
    <col customWidth="true" max="12" min="12" outlineLevel="0" style="1" width="8.2851559889818684"/>
    <col customWidth="true" max="13" min="13" outlineLevel="0" style="1" width="9.7109372872206627"/>
    <col customWidth="true" max="14" min="14" outlineLevel="0" style="1" width="14.855468981942694"/>
    <col customWidth="true" max="15" min="15" outlineLevel="0" style="1" width="14.140625478423107"/>
    <col customWidth="true" max="16" min="16" outlineLevel="0" style="1" width="15.140624970924563"/>
    <col bestFit="true" customWidth="true" max="16384" min="17" outlineLevel="0" style="1" width="9.1406253092569258"/>
  </cols>
  <sheetData>
    <row outlineLevel="0" r="1">
      <c r="B1" s="5" t="s">
        <v>0</v>
      </c>
      <c r="C1" s="5" t="s"/>
      <c r="D1" s="5" t="s"/>
    </row>
    <row outlineLevel="0" r="2">
      <c r="B2" s="33" t="s">
        <v>5</v>
      </c>
      <c r="C2" s="33" t="s"/>
      <c r="D2" s="33" t="s"/>
      <c r="E2" s="33" t="s"/>
      <c r="F2" s="33" t="s"/>
      <c r="G2" s="33" t="s"/>
      <c r="H2" s="33" t="s"/>
      <c r="I2" s="33" t="s"/>
      <c r="J2" s="33" t="s"/>
      <c r="K2" s="33" t="s"/>
      <c r="L2" s="33" t="s"/>
      <c r="M2" s="33" t="s"/>
      <c r="N2" s="33" t="s"/>
      <c r="O2" s="33" t="s"/>
      <c r="P2" s="33" t="s"/>
    </row>
    <row customHeight="true" hidden="true" ht="14.25" outlineLevel="0" r="3">
      <c r="B3" s="51" t="n"/>
      <c r="C3" s="51" t="s"/>
    </row>
    <row hidden="true" ht="15" outlineLevel="0" r="4"/>
    <row customHeight="true" ht="21" outlineLevel="0" r="5">
      <c r="A5" s="2" t="n"/>
      <c r="B5" s="24" t="s">
        <v>3</v>
      </c>
      <c r="C5" s="24" t="s"/>
      <c r="D5" s="24" t="s"/>
      <c r="E5" s="24" t="s"/>
      <c r="F5" s="24" t="s"/>
      <c r="G5" s="24" t="s"/>
      <c r="H5" s="24" t="s"/>
      <c r="I5" s="24" t="s"/>
      <c r="J5" s="24" t="s"/>
      <c r="K5" s="24" t="s"/>
      <c r="L5" s="24" t="s"/>
      <c r="M5" s="24" t="s"/>
      <c r="N5" s="24" t="s"/>
      <c r="O5" s="24" t="s"/>
      <c r="P5" s="24" t="s"/>
    </row>
    <row customHeight="true" ht="20.25" outlineLevel="0" r="6">
      <c r="A6" s="8" t="n"/>
      <c r="B6" s="18" t="s">
        <v>2</v>
      </c>
      <c r="C6" s="18" t="s"/>
      <c r="D6" s="18" t="s"/>
      <c r="E6" s="18" t="s"/>
      <c r="F6" s="18" t="s"/>
      <c r="G6" s="18" t="s"/>
      <c r="H6" s="18" t="s"/>
      <c r="I6" s="18" t="s"/>
      <c r="J6" s="18" t="s"/>
      <c r="K6" s="18" t="s"/>
      <c r="L6" s="18" t="s"/>
      <c r="M6" s="18" t="s"/>
      <c r="N6" s="18" t="s"/>
      <c r="O6" s="18" t="s"/>
      <c r="P6" s="8" t="n"/>
    </row>
    <row customFormat="true" customHeight="true" ht="20.25" outlineLevel="0" r="7" s="1">
      <c r="A7" s="8" t="n"/>
      <c r="B7" s="2" t="s">
        <v>4</v>
      </c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</row>
    <row customHeight="true" ht="20.25" outlineLevel="0" r="8">
      <c r="A8" s="2" t="n"/>
      <c r="B8" s="2" t="s">
        <v>1</v>
      </c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</row>
    <row customHeight="true" ht="35.25" outlineLevel="0" r="9">
      <c r="B9" s="50" t="s">
        <v>10</v>
      </c>
      <c r="C9" s="50" t="s">
        <v>11</v>
      </c>
      <c r="D9" s="60" t="s"/>
      <c r="E9" s="62" t="s"/>
      <c r="F9" s="50" t="s">
        <v>13</v>
      </c>
      <c r="G9" s="50" t="s">
        <v>15</v>
      </c>
      <c r="H9" s="50" t="s">
        <v>18</v>
      </c>
      <c r="I9" s="80" t="s"/>
      <c r="J9" s="50" t="s">
        <v>23</v>
      </c>
      <c r="K9" s="84" t="s"/>
      <c r="L9" s="86" t="s"/>
      <c r="M9" s="50" t="s">
        <v>27</v>
      </c>
      <c r="N9" s="50" t="s">
        <v>29</v>
      </c>
      <c r="O9" s="112" t="s">
        <v>33</v>
      </c>
      <c r="P9" s="112" t="s">
        <v>35</v>
      </c>
    </row>
    <row customHeight="true" ht="14.25" outlineLevel="0" r="10">
      <c r="B10" s="52" t="s"/>
      <c r="C10" s="54" t="s"/>
      <c r="D10" s="57" t="s"/>
      <c r="E10" s="61" t="s"/>
      <c r="F10" s="65" t="s"/>
      <c r="G10" s="68" t="s"/>
      <c r="H10" s="50" t="s">
        <v>14</v>
      </c>
      <c r="I10" s="50" t="s">
        <v>19</v>
      </c>
      <c r="J10" s="50" t="s">
        <v>22</v>
      </c>
      <c r="K10" s="50" t="s">
        <v>25</v>
      </c>
      <c r="L10" s="88" t="s"/>
      <c r="M10" s="91" t="s"/>
      <c r="N10" s="92" t="s"/>
      <c r="O10" s="96" t="s"/>
      <c r="P10" s="99" t="s"/>
    </row>
    <row outlineLevel="0" r="11">
      <c r="B11" s="13" t="n">
        <v>1</v>
      </c>
      <c r="C11" s="13" t="n">
        <v>2</v>
      </c>
      <c r="D11" s="28" t="s"/>
      <c r="E11" s="35" t="s"/>
      <c r="F11" s="13" t="n">
        <v>3</v>
      </c>
      <c r="G11" s="13" t="n">
        <v>4</v>
      </c>
      <c r="H11" s="13" t="n">
        <v>5</v>
      </c>
      <c r="I11" s="13" t="n">
        <v>6</v>
      </c>
      <c r="J11" s="13" t="n">
        <v>7</v>
      </c>
      <c r="K11" s="13" t="n">
        <v>8</v>
      </c>
      <c r="L11" s="56" t="s"/>
      <c r="M11" s="13" t="n">
        <v>9</v>
      </c>
      <c r="N11" s="13" t="n">
        <v>10</v>
      </c>
      <c r="O11" s="13" t="n">
        <v>11</v>
      </c>
      <c r="P11" s="13" t="n">
        <v>12</v>
      </c>
    </row>
    <row customFormat="true" customHeight="true" ht="80.25" outlineLevel="0" r="12" s="1">
      <c r="A12" s="1" t="n"/>
      <c r="B12" s="58" t="n">
        <v>1</v>
      </c>
      <c r="C12" s="58" t="s">
        <v>12</v>
      </c>
      <c r="D12" s="72" t="s"/>
      <c r="E12" s="73" t="s"/>
      <c r="F12" s="58" t="s">
        <v>16</v>
      </c>
      <c r="G12" s="58" t="s">
        <v>21</v>
      </c>
      <c r="H12" s="83" t="s">
        <v>24</v>
      </c>
      <c r="I12" s="87" t="s"/>
      <c r="J12" s="90" t="s"/>
      <c r="K12" s="94" t="n">
        <v>46327</v>
      </c>
      <c r="L12" s="47" t="n">
        <v>720</v>
      </c>
      <c r="M12" s="53" t="n">
        <v>19.73</v>
      </c>
      <c r="N12" s="69" t="n">
        <f aca="false" ca="false" dt2D="false" dtr="false" t="normal">L12*M12</f>
        <v>14205.6</v>
      </c>
      <c r="O12" s="89" t="n">
        <f aca="false" ca="false" dt2D="false" dtr="false" t="normal">N12*22%</f>
        <v>3125.232</v>
      </c>
      <c r="P12" s="89" t="n">
        <f aca="false" ca="false" dt2D="false" dtr="false" t="normal">N12+O12</f>
        <v>17330.832000000002</v>
      </c>
      <c r="Q12" s="1" t="n"/>
    </row>
    <row customFormat="true" customHeight="true" ht="19.5" outlineLevel="0" r="13" s="1">
      <c r="B13" s="17" t="s"/>
      <c r="C13" s="22" t="s"/>
      <c r="D13" s="12" t="s"/>
      <c r="E13" s="34" t="s"/>
      <c r="F13" s="38" t="s"/>
      <c r="G13" s="42" t="s"/>
      <c r="H13" s="44" t="s"/>
      <c r="I13" s="12" t="s"/>
      <c r="J13" s="48" t="s"/>
      <c r="K13" s="49" t="n">
        <v>46357</v>
      </c>
      <c r="L13" s="53" t="n">
        <v>744</v>
      </c>
      <c r="M13" s="47" t="n">
        <v>19.73</v>
      </c>
      <c r="N13" s="69" t="n">
        <f aca="false" ca="false" dt2D="false" dtr="false" t="normal">L13*M13</f>
        <v>14679.120000000001</v>
      </c>
      <c r="O13" s="81" t="n">
        <f aca="false" ca="false" dt2D="false" dtr="false" t="normal">N13*22%</f>
        <v>3229.4064000000003</v>
      </c>
      <c r="P13" s="89" t="n">
        <f aca="false" ca="false" dt2D="false" dtr="false" t="normal">N13+O13</f>
        <v>17908.526400000002</v>
      </c>
    </row>
    <row customHeight="true" ht="12" outlineLevel="0" r="14">
      <c r="B14" s="95" t="s"/>
      <c r="C14" s="98" t="s"/>
      <c r="D14" s="70" t="s"/>
      <c r="E14" s="104" t="s"/>
      <c r="F14" s="106" t="s"/>
      <c r="G14" s="110" t="s"/>
      <c r="H14" s="114" t="s"/>
      <c r="I14" s="117" t="s"/>
      <c r="J14" s="124" t="s"/>
      <c r="K14" s="47" t="s">
        <v>37</v>
      </c>
      <c r="L14" s="47" t="n">
        <v>744</v>
      </c>
      <c r="M14" s="47" t="n">
        <v>19.73</v>
      </c>
      <c r="N14" s="69" t="n">
        <f aca="false" ca="false" dt2D="false" dtr="false" t="normal">L14*M14</f>
        <v>14679.120000000001</v>
      </c>
      <c r="O14" s="81" t="n">
        <f aca="false" ca="false" dt2D="false" dtr="false" t="normal">N14*22%</f>
        <v>3229.4064000000003</v>
      </c>
      <c r="P14" s="89" t="n">
        <f aca="false" ca="false" dt2D="false" dtr="false" t="normal">N14+O14</f>
        <v>17908.526400000002</v>
      </c>
    </row>
    <row customFormat="true" customHeight="true" ht="32.25" outlineLevel="0" r="15" s="1">
      <c r="B15" s="3" t="s"/>
      <c r="C15" s="7" t="s"/>
      <c r="D15" s="12" t="s"/>
      <c r="E15" s="15" t="s"/>
      <c r="F15" s="21" t="s"/>
      <c r="G15" s="27" t="s"/>
      <c r="H15" s="32" t="s"/>
      <c r="I15" s="12" t="s"/>
      <c r="J15" s="40" t="s"/>
      <c r="K15" s="47" t="s">
        <v>7</v>
      </c>
      <c r="L15" s="47" t="n">
        <v>672</v>
      </c>
      <c r="M15" s="47" t="n">
        <v>19.73</v>
      </c>
      <c r="N15" s="69" t="n">
        <f aca="false" ca="false" dt2D="false" dtr="false" t="normal">L15*M15</f>
        <v>13258.559999999999</v>
      </c>
      <c r="O15" s="81" t="n">
        <f aca="false" ca="false" dt2D="false" dtr="false" t="normal">N15*22%</f>
        <v>2916.8831999999998</v>
      </c>
      <c r="P15" s="89" t="n">
        <f aca="false" ca="false" dt2D="false" dtr="false" t="normal">N15+O15</f>
        <v>16175.4432</v>
      </c>
    </row>
    <row customFormat="true" customHeight="true" ht="12" outlineLevel="0" r="16" s="1">
      <c r="B16" s="63" t="s"/>
      <c r="C16" s="67" t="s"/>
      <c r="D16" s="70" t="s"/>
      <c r="E16" s="75" t="s"/>
      <c r="F16" s="76" t="s"/>
      <c r="G16" s="78" t="s"/>
      <c r="H16" s="79" t="s"/>
      <c r="I16" s="12" t="s"/>
      <c r="J16" s="82" t="s"/>
      <c r="K16" s="47" t="s">
        <v>26</v>
      </c>
      <c r="L16" s="47" t="n">
        <v>744</v>
      </c>
      <c r="M16" s="47" t="n">
        <v>19.73</v>
      </c>
      <c r="N16" s="69" t="n">
        <f aca="false" ca="false" dt2D="false" dtr="false" t="normal">L16*M16</f>
        <v>14679.120000000001</v>
      </c>
      <c r="O16" s="81" t="n">
        <f aca="false" ca="false" dt2D="false" dtr="false" t="normal">N16*22%</f>
        <v>3229.4064000000003</v>
      </c>
      <c r="P16" s="89" t="n">
        <f aca="false" ca="false" dt2D="false" dtr="false" t="normal">N16+O16</f>
        <v>17908.526400000002</v>
      </c>
    </row>
    <row customHeight="true" ht="18.75" outlineLevel="0" r="17">
      <c r="B17" s="131" t="s"/>
      <c r="C17" s="133" t="s"/>
      <c r="D17" s="70" t="s"/>
      <c r="E17" s="135" t="s"/>
      <c r="F17" s="136" t="s"/>
      <c r="G17" s="137" t="s"/>
      <c r="H17" s="138" t="s"/>
      <c r="I17" s="117" t="s"/>
      <c r="J17" s="139" t="s"/>
      <c r="K17" s="47" t="s">
        <v>42</v>
      </c>
      <c r="L17" s="47" t="n">
        <v>720</v>
      </c>
      <c r="M17" s="47" t="n">
        <v>19.73</v>
      </c>
      <c r="N17" s="69" t="n">
        <f aca="false" ca="false" dt2D="false" dtr="false" t="normal">L17*M17</f>
        <v>14205.6</v>
      </c>
      <c r="O17" s="81" t="n">
        <f aca="false" ca="false" dt2D="false" dtr="false" t="normal">N17*22%</f>
        <v>3125.232</v>
      </c>
      <c r="P17" s="89" t="n">
        <f aca="false" ca="false" dt2D="false" dtr="false" t="normal">N17+O17</f>
        <v>17330.832000000002</v>
      </c>
    </row>
    <row customHeight="true" ht="17.25" outlineLevel="0" r="18">
      <c r="B18" s="6" t="s"/>
      <c r="C18" s="11" t="s"/>
      <c r="D18" s="12" t="s"/>
      <c r="E18" s="19" t="s"/>
      <c r="F18" s="26" t="s"/>
      <c r="G18" s="31" t="s"/>
      <c r="H18" s="37" t="s"/>
      <c r="I18" s="12" t="s"/>
      <c r="J18" s="43" t="s"/>
      <c r="K18" s="47" t="s">
        <v>8</v>
      </c>
      <c r="L18" s="47" t="n">
        <v>744</v>
      </c>
      <c r="M18" s="47" t="n">
        <v>19.73</v>
      </c>
      <c r="N18" s="69" t="n">
        <f aca="false" ca="false" dt2D="false" dtr="false" t="normal">L18*M18</f>
        <v>14679.120000000001</v>
      </c>
      <c r="O18" s="81" t="n">
        <f aca="false" ca="false" dt2D="false" dtr="false" t="normal">N18*22%</f>
        <v>3229.4064000000003</v>
      </c>
      <c r="P18" s="89" t="n">
        <f aca="false" ca="false" dt2D="false" dtr="false" t="normal">N18+O18</f>
        <v>17908.526400000002</v>
      </c>
      <c r="Q18" s="1" t="n"/>
    </row>
    <row customHeight="true" ht="19.5" outlineLevel="0" r="19">
      <c r="A19" s="8" t="n"/>
      <c r="B19" s="105" t="s"/>
      <c r="C19" s="108" t="s"/>
      <c r="D19" s="70" t="s"/>
      <c r="E19" s="115" t="s"/>
      <c r="F19" s="120" t="s"/>
      <c r="G19" s="125" t="s"/>
      <c r="H19" s="127" t="s"/>
      <c r="I19" s="117" t="s"/>
      <c r="J19" s="130" t="s"/>
      <c r="K19" s="47" t="s">
        <v>38</v>
      </c>
      <c r="L19" s="47" t="n">
        <v>720</v>
      </c>
      <c r="M19" s="47" t="n">
        <v>19.73</v>
      </c>
      <c r="N19" s="69" t="n">
        <f aca="false" ca="false" dt2D="false" dtr="false" t="normal">L19*M19</f>
        <v>14205.6</v>
      </c>
      <c r="O19" s="81" t="n">
        <f aca="false" ca="false" dt2D="false" dtr="false" t="normal">N19*22%</f>
        <v>3125.232</v>
      </c>
      <c r="P19" s="89" t="n">
        <f aca="false" ca="false" dt2D="false" dtr="false" t="normal">N19+O19</f>
        <v>17330.832000000002</v>
      </c>
      <c r="Q19" s="1" t="n"/>
    </row>
    <row customHeight="true" ht="21" outlineLevel="0" r="20">
      <c r="B20" s="10" t="s"/>
      <c r="C20" s="14" t="s"/>
      <c r="D20" s="12" t="s"/>
      <c r="E20" s="23" t="s"/>
      <c r="F20" s="29" t="s"/>
      <c r="G20" s="36" t="s"/>
      <c r="H20" s="41" t="s"/>
      <c r="I20" s="12" t="s"/>
      <c r="J20" s="45" t="s"/>
      <c r="K20" s="47" t="s">
        <v>9</v>
      </c>
      <c r="L20" s="47" t="n">
        <v>744</v>
      </c>
      <c r="M20" s="47" t="n">
        <v>19.73</v>
      </c>
      <c r="N20" s="69" t="n">
        <f aca="false" ca="false" dt2D="false" dtr="false" t="normal">L20*M20</f>
        <v>14679.120000000001</v>
      </c>
      <c r="O20" s="81" t="n">
        <f aca="false" ca="false" dt2D="false" dtr="false" t="normal">N20*22%</f>
        <v>3229.4064000000003</v>
      </c>
      <c r="P20" s="89" t="n">
        <f aca="false" ca="false" dt2D="false" dtr="false" t="normal">N20+O20</f>
        <v>17908.526400000002</v>
      </c>
      <c r="Q20" s="8" t="n"/>
    </row>
    <row outlineLevel="0" r="21">
      <c r="B21" s="55" t="s"/>
      <c r="C21" s="59" t="s"/>
      <c r="D21" s="12" t="s"/>
      <c r="E21" s="64" t="s"/>
      <c r="F21" s="66" t="s"/>
      <c r="G21" s="71" t="s"/>
      <c r="H21" s="74" t="s"/>
      <c r="I21" s="12" t="s"/>
      <c r="J21" s="77" t="s"/>
      <c r="K21" s="47" t="s">
        <v>20</v>
      </c>
      <c r="L21" s="47" t="n">
        <v>744</v>
      </c>
      <c r="M21" s="47" t="n">
        <v>19.73</v>
      </c>
      <c r="N21" s="69" t="n">
        <f aca="false" ca="false" dt2D="false" dtr="false" t="normal">L21*M21</f>
        <v>14679.120000000001</v>
      </c>
      <c r="O21" s="81" t="n">
        <f aca="false" ca="false" dt2D="false" dtr="false" t="normal">N21*22%</f>
        <v>3229.4064000000003</v>
      </c>
      <c r="P21" s="89" t="n">
        <f aca="false" ca="false" dt2D="false" dtr="false" t="normal">N21+O21</f>
        <v>17908.526400000002</v>
      </c>
    </row>
    <row outlineLevel="0" r="22">
      <c r="B22" s="4" t="s"/>
      <c r="C22" s="9" t="s"/>
      <c r="D22" s="12" t="s"/>
      <c r="E22" s="16" t="s"/>
      <c r="F22" s="20" t="s"/>
      <c r="G22" s="25" t="s"/>
      <c r="H22" s="30" t="s"/>
      <c r="I22" s="12" t="s"/>
      <c r="J22" s="39" t="s"/>
      <c r="K22" s="46" t="s">
        <v>6</v>
      </c>
      <c r="L22" s="47" t="n">
        <v>720</v>
      </c>
      <c r="M22" s="47" t="n">
        <v>19.73</v>
      </c>
      <c r="N22" s="69" t="n">
        <f aca="false" ca="false" dt2D="false" dtr="false" t="normal">L22*M22</f>
        <v>14205.6</v>
      </c>
      <c r="O22" s="81" t="n">
        <f aca="false" ca="false" dt2D="false" dtr="false" t="normal">N22*22%</f>
        <v>3125.232</v>
      </c>
      <c r="P22" s="89" t="n">
        <f aca="false" ca="false" dt2D="false" dtr="false" t="normal">N22+O22</f>
        <v>17330.832000000002</v>
      </c>
    </row>
    <row outlineLevel="0" r="23">
      <c r="B23" s="93" t="s"/>
      <c r="C23" s="97" t="s"/>
      <c r="D23" s="101" t="s"/>
      <c r="E23" s="103" t="s"/>
      <c r="F23" s="107" t="s"/>
      <c r="G23" s="109" t="s"/>
      <c r="H23" s="113" t="s"/>
      <c r="I23" s="118" t="s"/>
      <c r="J23" s="122" t="s"/>
      <c r="K23" s="46" t="s">
        <v>36</v>
      </c>
      <c r="L23" s="47" t="n">
        <v>744</v>
      </c>
      <c r="M23" s="47" t="n">
        <v>19.73</v>
      </c>
      <c r="N23" s="69" t="n">
        <f aca="false" ca="false" dt2D="false" dtr="false" t="normal">L23*M23</f>
        <v>14679.120000000001</v>
      </c>
      <c r="O23" s="81" t="n">
        <f aca="false" ca="false" dt2D="false" dtr="false" t="normal">N23*22%</f>
        <v>3229.4064000000003</v>
      </c>
      <c r="P23" s="89" t="n">
        <f aca="false" ca="false" dt2D="false" dtr="false" t="normal">N23+O23</f>
        <v>17908.526400000002</v>
      </c>
    </row>
    <row ht="15.75" outlineLevel="0" r="24">
      <c r="B24" s="100" t="s">
        <v>30</v>
      </c>
      <c r="C24" s="111" t="s"/>
      <c r="D24" s="116" t="s"/>
      <c r="E24" s="119" t="s"/>
      <c r="F24" s="123" t="s"/>
      <c r="G24" s="126" t="s"/>
      <c r="H24" s="128" t="s"/>
      <c r="I24" s="129" t="s"/>
      <c r="J24" s="132" t="s"/>
      <c r="K24" s="134" t="s"/>
      <c r="L24" s="100" t="n">
        <f aca="false" ca="false" dt2D="false" dtr="false" t="normal">SUM(L12:L23)</f>
        <v>8760</v>
      </c>
      <c r="M24" s="100" t="n"/>
      <c r="N24" s="140" t="n">
        <f aca="false" ca="false" dt2D="false" dtr="false" t="normal">SUM(N12:N23)</f>
        <v>172834.80000000002</v>
      </c>
      <c r="O24" s="140" t="n">
        <f aca="false" ca="false" dt2D="false" dtr="false" t="normal">SUM(O12:O23)+0.01</f>
        <v>38023.665999999997</v>
      </c>
      <c r="P24" s="140" t="n">
        <f aca="false" ca="false" dt2D="false" dtr="false" t="normal">SUM(P12:P23)+0.01</f>
        <v>210858.46600000001</v>
      </c>
    </row>
    <row ht="15.75" outlineLevel="0" r="26">
      <c r="B26" s="70" t="s">
        <v>17</v>
      </c>
      <c r="C26" s="70" t="s"/>
      <c r="D26" s="70" t="s"/>
      <c r="E26" s="70" t="s"/>
      <c r="F26" s="70" t="s"/>
      <c r="G26" s="70" t="n"/>
      <c r="H26" s="85" t="n"/>
      <c r="I26" s="85" t="s"/>
      <c r="J26" s="85" t="s"/>
      <c r="K26" s="85" t="n"/>
      <c r="L26" s="70" t="n"/>
      <c r="M26" s="70" t="s">
        <v>28</v>
      </c>
      <c r="N26" s="70" t="s"/>
      <c r="O26" s="70" t="s"/>
      <c r="P26" s="70" t="s"/>
    </row>
    <row ht="15.75" outlineLevel="0" r="27">
      <c r="B27" s="102" t="s">
        <v>32</v>
      </c>
      <c r="C27" s="102" t="s"/>
      <c r="D27" s="102" t="s"/>
      <c r="E27" s="102" t="s"/>
      <c r="F27" s="102" t="s"/>
      <c r="G27" s="70" t="n"/>
      <c r="H27" s="70" t="n"/>
      <c r="I27" s="70" t="s"/>
      <c r="J27" s="70" t="s"/>
      <c r="K27" s="70" t="n"/>
      <c r="L27" s="121" t="n"/>
      <c r="M27" s="70" t="s">
        <v>41</v>
      </c>
      <c r="N27" s="70" t="s"/>
      <c r="O27" s="70" t="s"/>
      <c r="P27" s="70" t="s"/>
    </row>
    <row ht="15.75" outlineLevel="0" r="28">
      <c r="B28" s="102" t="s">
        <v>31</v>
      </c>
      <c r="C28" s="102" t="s"/>
      <c r="D28" s="102" t="s"/>
      <c r="E28" s="102" t="s"/>
      <c r="F28" s="102" t="s"/>
      <c r="G28" s="121" t="n"/>
      <c r="H28" s="70" t="n"/>
      <c r="I28" s="70" t="s"/>
      <c r="J28" s="70" t="s"/>
      <c r="K28" s="70" t="n"/>
      <c r="L28" s="121" t="n"/>
      <c r="M28" s="70" t="s">
        <v>39</v>
      </c>
      <c r="N28" s="70" t="s"/>
      <c r="O28" s="70" t="s"/>
      <c r="P28" s="70" t="s"/>
    </row>
    <row ht="15.75" outlineLevel="0" r="29">
      <c r="B29" s="102" t="s">
        <v>34</v>
      </c>
      <c r="C29" s="102" t="s"/>
      <c r="D29" s="102" t="s"/>
      <c r="E29" s="102" t="s"/>
      <c r="F29" s="102" t="s"/>
      <c r="G29" s="121" t="n"/>
      <c r="H29" s="70" t="n"/>
      <c r="I29" s="70" t="s"/>
      <c r="J29" s="70" t="s"/>
      <c r="K29" s="70" t="n"/>
      <c r="L29" s="70" t="n"/>
      <c r="M29" s="70" t="s">
        <v>40</v>
      </c>
      <c r="N29" s="70" t="s"/>
      <c r="O29" s="70" t="s"/>
      <c r="P29" s="70" t="s"/>
    </row>
  </sheetData>
  <mergeCells count="38">
    <mergeCell ref="B1:D1"/>
    <mergeCell ref="B2:P2"/>
    <mergeCell ref="B3:C3"/>
    <mergeCell ref="B5:P5"/>
    <mergeCell ref="B7:P7"/>
    <mergeCell ref="B6:O6"/>
    <mergeCell ref="B8:P8"/>
    <mergeCell ref="P9:P10"/>
    <mergeCell ref="O9:O10"/>
    <mergeCell ref="N9:N10"/>
    <mergeCell ref="M9:M10"/>
    <mergeCell ref="J9:L9"/>
    <mergeCell ref="K10:L10"/>
    <mergeCell ref="K11:L11"/>
    <mergeCell ref="H9:I9"/>
    <mergeCell ref="G9:G10"/>
    <mergeCell ref="F9:F10"/>
    <mergeCell ref="B9:B10"/>
    <mergeCell ref="C9:E10"/>
    <mergeCell ref="C11:E11"/>
    <mergeCell ref="B12:B23"/>
    <mergeCell ref="C12:E23"/>
    <mergeCell ref="F12:F23"/>
    <mergeCell ref="G12:G23"/>
    <mergeCell ref="H12:J23"/>
    <mergeCell ref="B24:K24"/>
    <mergeCell ref="M29:P29"/>
    <mergeCell ref="M28:P28"/>
    <mergeCell ref="M27:P27"/>
    <mergeCell ref="M26:P26"/>
    <mergeCell ref="H29:J29"/>
    <mergeCell ref="H28:J28"/>
    <mergeCell ref="B29:F29"/>
    <mergeCell ref="H27:J27"/>
    <mergeCell ref="H26:J26"/>
    <mergeCell ref="B28:F28"/>
    <mergeCell ref="B27:F27"/>
    <mergeCell ref="B26:F26"/>
  </mergeCells>
  <pageMargins bottom="0.23622046411037445" footer="0.31496062874794006" header="0.31496062874794006" left="0.15748031437397003" right="0.35433068871498108" top="0.39370077848434448"/>
  <pageSetup fitToHeight="1" fitToWidth="1" orientation="landscape" paperHeight="297mm" paperSize="9" paperWidth="210mm" scale="80"/>
</worksheet>
</file>

<file path=xl/worksheets/sheet2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xl/worksheets/sheet3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2026-10-15T02:54:48Z</dcterms:created>
  <dcterms:modified xsi:type="dcterms:W3CDTF">2026-10-20T02:37:05Z</dcterms:modified>
</cp:coreProperties>
</file>