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\\192.168.1.77\Work\2026\ЕАТ (малый закуп)\+65 Поставка крана шарового флянцевого\Документация\"/>
    </mc:Choice>
  </mc:AlternateContent>
  <xr:revisionPtr revIDLastSave="0" documentId="13_ncr:1_{C5232A40-B088-4484-B0D4-08005697E7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1" l="1"/>
  <c r="L10" i="1" s="1"/>
</calcChain>
</file>

<file path=xl/sharedStrings.xml><?xml version="1.0" encoding="utf-8"?>
<sst xmlns="http://schemas.openxmlformats.org/spreadsheetml/2006/main" count="31" uniqueCount="31">
  <si>
    <t>Наименование расходных материалов</t>
  </si>
  <si>
    <t xml:space="preserve"> Количество (объем) закупаемого товара (работы, услуги), штук </t>
  </si>
  <si>
    <t>Цены поставщиков (исполнителей, подрядчиков) за единицу товара (работы, услуги), рублей</t>
  </si>
  <si>
    <t>Однородность совокупности значений выявленных цен, используемых в расчете НМЦК</t>
  </si>
  <si>
    <t>НМЦК, определяемая методом сопоставимых рыночных цен (анализа рынка)</t>
  </si>
  <si>
    <r>
      <t>Средняя арифметическая цена за единицу     &lt;</t>
    </r>
    <r>
      <rPr>
        <b/>
        <i/>
        <sz val="10"/>
        <color rgb="FF000000"/>
        <rFont val="Times New Roman"/>
        <family val="1"/>
        <charset val="204"/>
      </rPr>
      <t>ц</t>
    </r>
    <r>
      <rPr>
        <b/>
        <sz val="10"/>
        <color rgb="FF000000"/>
        <rFont val="Times New Roman"/>
        <family val="1"/>
        <charset val="204"/>
      </rPr>
      <t xml:space="preserve">&gt; </t>
    </r>
  </si>
  <si>
    <t>Среднее квадратичное отклонение</t>
  </si>
  <si>
    <r>
      <t xml:space="preserve">коэффициент вариации цен V (%)           </t>
    </r>
    <r>
      <rPr>
        <b/>
        <i/>
        <sz val="10"/>
        <color rgb="FF000000"/>
        <rFont val="Times New Roman"/>
        <family val="1"/>
        <charset val="204"/>
      </rPr>
      <t xml:space="preserve">         (не должен превышать 33%)</t>
    </r>
  </si>
  <si>
    <r>
      <t xml:space="preserve">Расчет НМЦК по формуле                             v - количество (объем) закупаемого товара (работы, услуги);
</t>
    </r>
    <r>
      <rPr>
        <b/>
        <i/>
        <sz val="10"/>
        <color rgb="FF000000"/>
        <rFont val="Times New Roman"/>
        <family val="1"/>
        <charset val="204"/>
      </rPr>
      <t>n</t>
    </r>
    <r>
      <rPr>
        <b/>
        <sz val="10"/>
        <color rgb="FF000000"/>
        <rFont val="Times New Roman"/>
        <family val="1"/>
        <charset val="204"/>
      </rPr>
      <t xml:space="preserve"> - количество значений, используемых в расчете;</t>
    </r>
    <r>
      <rPr>
        <sz val="11"/>
        <color theme="1"/>
        <rFont val="Calibri"/>
        <family val="2"/>
        <charset val="204"/>
      </rPr>
      <t xml:space="preserve">
</t>
    </r>
    <r>
      <rPr>
        <b/>
        <i/>
        <sz val="10"/>
        <color rgb="FF000000"/>
        <rFont val="Times New Roman"/>
        <family val="1"/>
        <charset val="204"/>
      </rPr>
      <t>i</t>
    </r>
    <r>
      <rPr>
        <b/>
        <sz val="10"/>
        <color rgb="FF000000"/>
        <rFont val="Times New Roman"/>
        <family val="1"/>
        <charset val="204"/>
      </rPr>
      <t xml:space="preserve"> - номер источника ценовой информации;</t>
    </r>
    <r>
      <rPr>
        <sz val="11"/>
        <color theme="1"/>
        <rFont val="Calibri"/>
        <family val="2"/>
        <charset val="204"/>
      </rPr>
      <t xml:space="preserve">
</t>
    </r>
    <r>
      <rPr>
        <b/>
        <sz val="10"/>
        <color rgb="FF000000"/>
        <rFont val="Times New Roman"/>
        <family val="1"/>
        <charset val="204"/>
      </rPr>
      <t xml:space="preserve">     - цена единицы</t>
    </r>
  </si>
  <si>
    <t>НМЦК, руб.</t>
  </si>
  <si>
    <t>№ п/п</t>
  </si>
  <si>
    <t>Ед. изм.</t>
  </si>
  <si>
    <t>ОКПД2/КТРУ</t>
  </si>
  <si>
    <t>шт.</t>
  </si>
  <si>
    <t xml:space="preserve">Обоснование начальной (максимальной) цены  контракта </t>
  </si>
  <si>
    <r>
      <t xml:space="preserve">Используемый метод определения начальной (максимальной) цены контракта </t>
    </r>
    <r>
      <rPr>
        <u/>
        <sz val="12"/>
        <rFont val="Times New Roman"/>
        <family val="1"/>
        <charset val="204"/>
      </rPr>
      <t>Метод сопоставимых рыночных цен (анализ рынка)</t>
    </r>
  </si>
  <si>
    <r>
      <t>Обоснование выбранного метода обоснования начальной (максимальной) цены контракта   Наличие информации о рыночной стоимости идентичных товаров (работ, услуг) Начальная (максимальная) цена договора сформирована в соответствии с Методическими рекомендациями по применению методов определения начальной (максимальной) цены контракта, цены контракта, заключаемого с единственными поставщиком (подрядчиком, исполнителем), в соответствии с методическими рекомендациями согласно Приказу Министерства экономического развития РФ от 2 октября 2013 г. N 567</t>
    </r>
    <r>
      <rPr>
        <sz val="12"/>
        <color theme="1"/>
        <rFont val="Times New Roman"/>
        <family val="1"/>
        <charset val="204"/>
      </rPr>
      <t xml:space="preserve">
Обоснование выбранного метода обоснования начальной (максимальной) цены контракта  </t>
    </r>
    <r>
      <rPr>
        <u/>
        <sz val="12"/>
        <rFont val="Times New Roman"/>
        <family val="1"/>
        <charset val="204"/>
      </rPr>
      <t xml:space="preserve"> Наличие информации о рыночной стоимости идентичных товаров (работ, услуг)</t>
    </r>
  </si>
  <si>
    <t>Составил</t>
  </si>
  <si>
    <t>Контрактный управляющий</t>
  </si>
  <si>
    <t>__________ /А.В. Костылева</t>
  </si>
  <si>
    <t>Проверил:</t>
  </si>
  <si>
    <t>Начальник ПЭО</t>
  </si>
  <si>
    <t>____________/Н.А. Сафонова</t>
  </si>
  <si>
    <t>28.14.13.131</t>
  </si>
  <si>
    <t>Ценовая информация №1</t>
  </si>
  <si>
    <t>Ценовая информация №2</t>
  </si>
  <si>
    <t>Ценовая информация №3</t>
  </si>
  <si>
    <r>
      <t xml:space="preserve">Учитывая требования ст. 34 Бюджетного кодекса РФ, исходя из необходимости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определённого бюджетом объема средств (результативности) начальная (максимальная) цена контракта не может быть выше предусмотренных бюджетом объема средств. В случае, если расчет Н(М)ЦК по вышеуказанной формуле превышает доведённые лимиты бюджетных обязательств на данную закупу, то заказчик, руководствуясь ч. 2  ст. 72 Бюджетного кодекса РФ, вправе принять решение об установлении Н(М)ЦК в пределах лимитов бюджетных обязательств. В связи с этим для обоснования НМЦК взята минимальная цена на данную категорию товара. НМЦК в соответсвтии с доведенными лимитами бюджетных обязательств на данную закупку = </t>
    </r>
    <r>
      <rPr>
        <b/>
        <sz val="12"/>
        <color rgb="FFFF0000"/>
        <rFont val="Times New Roman"/>
        <family val="1"/>
        <charset val="204"/>
      </rPr>
      <t xml:space="preserve">35 368,35 руб. </t>
    </r>
  </si>
  <si>
    <t>Фланцевый шаровой кран</t>
  </si>
  <si>
    <t>Поставка фланцевого шарового крана</t>
  </si>
  <si>
    <t>Дата подготовки обоснования начальной (максимальной) цены контракт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</si>
</sst>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2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6" fillId="0" borderId="1" xfId="0" applyNumberFormat="1" applyFont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top" wrapText="1"/>
    </xf>
    <xf numFmtId="0" fontId="9" fillId="0" borderId="1" xfId="0" applyNumberFormat="1" applyFont="1" applyBorder="1" applyAlignment="1">
      <alignment vertical="center" wrapText="1"/>
    </xf>
    <xf numFmtId="0" fontId="9" fillId="2" borderId="1" xfId="0" applyNumberFormat="1" applyFont="1" applyFill="1" applyBorder="1" applyAlignment="1">
      <alignment horizontal="center" wrapText="1"/>
    </xf>
    <xf numFmtId="4" fontId="5" fillId="0" borderId="1" xfId="0" applyNumberFormat="1" applyFont="1" applyBorder="1" applyAlignment="1">
      <alignment wrapText="1"/>
    </xf>
    <xf numFmtId="2" fontId="10" fillId="2" borderId="1" xfId="0" applyNumberFormat="1" applyFont="1" applyFill="1" applyBorder="1" applyAlignment="1">
      <alignment vertical="center"/>
    </xf>
    <xf numFmtId="0" fontId="1" fillId="0" borderId="0" xfId="0" applyNumberFormat="1" applyFont="1"/>
    <xf numFmtId="0" fontId="9" fillId="0" borderId="0" xfId="0" applyNumberFormat="1" applyFont="1" applyAlignment="1">
      <alignment vertical="center" wrapText="1"/>
    </xf>
    <xf numFmtId="4" fontId="5" fillId="0" borderId="0" xfId="0" applyNumberFormat="1" applyFont="1" applyAlignment="1">
      <alignment wrapText="1"/>
    </xf>
    <xf numFmtId="0" fontId="11" fillId="0" borderId="0" xfId="0" applyNumberFormat="1" applyFont="1"/>
    <xf numFmtId="4" fontId="8" fillId="2" borderId="1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  <xf numFmtId="0" fontId="19" fillId="0" borderId="0" xfId="0" applyNumberFormat="1" applyFont="1" applyAlignment="1">
      <alignment horizontal="justify" vertical="center"/>
    </xf>
    <xf numFmtId="0" fontId="1" fillId="0" borderId="7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16" fillId="2" borderId="4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 wrapText="1"/>
    </xf>
    <xf numFmtId="4" fontId="20" fillId="2" borderId="1" xfId="0" applyNumberFormat="1" applyFont="1" applyFill="1" applyBorder="1" applyAlignment="1">
      <alignment horizontal="center" vertical="center" wrapText="1"/>
    </xf>
    <xf numFmtId="0" fontId="19" fillId="0" borderId="6" xfId="0" applyNumberFormat="1" applyFont="1" applyBorder="1" applyAlignment="1">
      <alignment horizontal="justify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4" fontId="8" fillId="4" borderId="6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vertical="top" wrapText="1"/>
    </xf>
    <xf numFmtId="0" fontId="1" fillId="0" borderId="11" xfId="0" applyNumberFormat="1" applyFont="1" applyBorder="1" applyAlignment="1">
      <alignment horizontal="center" vertical="center" wrapText="1"/>
    </xf>
    <xf numFmtId="0" fontId="10" fillId="3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2" fontId="6" fillId="0" borderId="1" xfId="0" applyNumberFormat="1" applyFont="1" applyBorder="1" applyAlignment="1">
      <alignment horizontal="center" vertical="top" wrapText="1"/>
    </xf>
    <xf numFmtId="2" fontId="6" fillId="0" borderId="2" xfId="0" applyNumberFormat="1" applyFont="1" applyBorder="1" applyAlignment="1">
      <alignment horizontal="center" vertical="top" wrapText="1"/>
    </xf>
    <xf numFmtId="2" fontId="6" fillId="0" borderId="3" xfId="0" applyNumberFormat="1" applyFont="1" applyBorder="1" applyAlignment="1">
      <alignment horizontal="center" vertical="top" wrapText="1"/>
    </xf>
    <xf numFmtId="0" fontId="3" fillId="0" borderId="0" xfId="0" applyNumberFormat="1" applyFont="1" applyAlignment="1">
      <alignment horizontal="right" vertical="center" wrapText="1"/>
    </xf>
    <xf numFmtId="0" fontId="5" fillId="0" borderId="0" xfId="0" applyNumberFormat="1" applyFont="1" applyAlignment="1">
      <alignment horizontal="left" vertical="top"/>
    </xf>
    <xf numFmtId="0" fontId="14" fillId="0" borderId="0" xfId="0" applyNumberFormat="1" applyFont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center" vertical="center" wrapText="1"/>
    </xf>
    <xf numFmtId="4" fontId="8" fillId="3" borderId="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1773398" y="4086225"/>
    <xdr:ext cx="820232" cy="3524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/>
      </xdr:blipFill>
      <xdr:spPr>
        <a:xfrm>
          <a:off x="11773398" y="4086225"/>
          <a:ext cx="820232" cy="352425"/>
        </a:xfrm>
        <a:prstGeom prst="rect">
          <a:avLst/>
        </a:prstGeom>
      </xdr:spPr>
    </xdr:pic>
    <xdr:clientData/>
  </xdr:absoluteAnchor>
  <xdr:absoluteAnchor>
    <xdr:pos x="10934404" y="4015740"/>
    <xdr:ext cx="758983" cy="43815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/>
      </xdr:blipFill>
      <xdr:spPr>
        <a:xfrm>
          <a:off x="10934404" y="4015740"/>
          <a:ext cx="758983" cy="438150"/>
        </a:xfrm>
        <a:prstGeom prst="rect">
          <a:avLst/>
        </a:prstGeom>
      </xdr:spPr>
    </xdr:pic>
    <xdr:clientData/>
  </xdr:absoluteAnchor>
  <xdr:absoluteAnchor>
    <xdr:pos x="10909610" y="4448175"/>
    <xdr:ext cx="1419225" cy="36195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/>
      </xdr:blipFill>
      <xdr:spPr>
        <a:xfrm>
          <a:off x="10909610" y="4448175"/>
          <a:ext cx="1419225" cy="361950"/>
        </a:xfrm>
        <a:prstGeom prst="rect">
          <a:avLst/>
        </a:prstGeom>
      </xdr:spPr>
    </xdr:pic>
    <xdr:clientData/>
  </xdr:absoluteAnchor>
  <xdr:absoluteAnchor>
    <xdr:pos x="11475395" y="3728085"/>
    <xdr:ext cx="161925" cy="2286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/>
      </xdr:blipFill>
      <xdr:spPr>
        <a:xfrm>
          <a:off x="11475395" y="3728085"/>
          <a:ext cx="161925" cy="22860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abSelected="1" workbookViewId="0">
      <selection activeCell="I7" sqref="I7:K7"/>
    </sheetView>
  </sheetViews>
  <sheetFormatPr defaultColWidth="9.140625" defaultRowHeight="12.75" x14ac:dyDescent="0.2"/>
  <cols>
    <col min="1" max="1" width="5.28515625" style="1" customWidth="1"/>
    <col min="2" max="2" width="36" style="1" customWidth="1"/>
    <col min="3" max="3" width="12.7109375" style="9" customWidth="1"/>
    <col min="4" max="4" width="6.42578125" style="1" customWidth="1"/>
    <col min="5" max="5" width="9.140625" style="1" customWidth="1"/>
    <col min="6" max="6" width="12.5703125" style="1" customWidth="1"/>
    <col min="7" max="7" width="11.85546875" style="9" customWidth="1"/>
    <col min="8" max="8" width="11.5703125" style="16" customWidth="1"/>
    <col min="9" max="9" width="15.140625" style="1" customWidth="1"/>
    <col min="10" max="10" width="12.140625" style="1" customWidth="1"/>
    <col min="11" max="11" width="19" style="1" customWidth="1"/>
    <col min="12" max="12" width="30.28515625" style="1" customWidth="1"/>
    <col min="13" max="13" width="10.5703125" style="1" customWidth="1"/>
    <col min="14" max="14" width="6.28515625" style="1" customWidth="1"/>
    <col min="15" max="15" width="9.140625" style="1" bestFit="1" customWidth="1"/>
    <col min="16" max="16384" width="9.140625" style="1"/>
  </cols>
  <sheetData>
    <row r="1" spans="1:15" ht="18.75" x14ac:dyDescent="0.2">
      <c r="A1" s="2"/>
      <c r="B1" s="2"/>
      <c r="C1" s="2"/>
      <c r="D1" s="2"/>
      <c r="E1" s="2"/>
      <c r="F1" s="2"/>
      <c r="G1" s="2"/>
      <c r="H1" s="2"/>
      <c r="I1" s="35"/>
      <c r="J1" s="35"/>
      <c r="K1" s="35"/>
      <c r="L1" s="35"/>
    </row>
    <row r="2" spans="1:15" ht="15.75" customHeight="1" x14ac:dyDescent="0.2">
      <c r="A2" s="46" t="s">
        <v>14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5" ht="17.25" customHeight="1" x14ac:dyDescent="0.2">
      <c r="A3" s="47" t="s">
        <v>29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28"/>
      <c r="N3" s="28"/>
    </row>
    <row r="4" spans="1:15" ht="15.75" x14ac:dyDescent="0.2">
      <c r="A4" s="36" t="s">
        <v>30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5" ht="15.75" x14ac:dyDescent="0.2">
      <c r="A5" s="31" t="s">
        <v>15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5" ht="61.5" customHeight="1" x14ac:dyDescent="0.2">
      <c r="A6" s="31" t="s">
        <v>16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5" ht="66" customHeight="1" x14ac:dyDescent="0.2">
      <c r="A7" s="38" t="s">
        <v>10</v>
      </c>
      <c r="B7" s="40" t="s">
        <v>0</v>
      </c>
      <c r="C7" s="45" t="s">
        <v>12</v>
      </c>
      <c r="D7" s="44" t="s">
        <v>11</v>
      </c>
      <c r="E7" s="40" t="s">
        <v>1</v>
      </c>
      <c r="F7" s="38" t="s">
        <v>2</v>
      </c>
      <c r="G7" s="43"/>
      <c r="H7" s="43"/>
      <c r="I7" s="32" t="s">
        <v>3</v>
      </c>
      <c r="J7" s="33"/>
      <c r="K7" s="34"/>
      <c r="L7" s="3" t="s">
        <v>4</v>
      </c>
    </row>
    <row r="8" spans="1:15" ht="179.25" customHeight="1" x14ac:dyDescent="0.2">
      <c r="A8" s="39"/>
      <c r="B8" s="41"/>
      <c r="C8" s="41"/>
      <c r="D8" s="39"/>
      <c r="E8" s="42"/>
      <c r="F8" s="25" t="s">
        <v>24</v>
      </c>
      <c r="G8" s="25" t="s">
        <v>25</v>
      </c>
      <c r="H8" s="25" t="s">
        <v>26</v>
      </c>
      <c r="I8" s="4" t="s">
        <v>5</v>
      </c>
      <c r="J8" s="3" t="s">
        <v>6</v>
      </c>
      <c r="K8" s="3" t="s">
        <v>7</v>
      </c>
      <c r="L8" s="3" t="s">
        <v>8</v>
      </c>
    </row>
    <row r="9" spans="1:15" s="9" customFormat="1" x14ac:dyDescent="0.2">
      <c r="A9" s="18">
        <v>1</v>
      </c>
      <c r="B9" s="24" t="s">
        <v>28</v>
      </c>
      <c r="C9" s="21" t="s">
        <v>23</v>
      </c>
      <c r="D9" s="19" t="s">
        <v>13</v>
      </c>
      <c r="E9" s="14">
        <v>1</v>
      </c>
      <c r="F9" s="26">
        <v>38760</v>
      </c>
      <c r="G9" s="48">
        <v>35368.35</v>
      </c>
      <c r="H9" s="27">
        <v>36705</v>
      </c>
      <c r="I9" s="26">
        <v>36944.449999999997</v>
      </c>
      <c r="J9" s="13">
        <v>1708.4567999999999</v>
      </c>
      <c r="K9" s="15">
        <v>4.62</v>
      </c>
      <c r="L9" s="13">
        <f>I9*E9</f>
        <v>36944.449999999997</v>
      </c>
      <c r="M9" s="16"/>
      <c r="N9" s="16"/>
    </row>
    <row r="10" spans="1:15" ht="15.75" x14ac:dyDescent="0.25">
      <c r="A10" s="18"/>
      <c r="B10" s="20" t="s">
        <v>9</v>
      </c>
      <c r="C10" s="21"/>
      <c r="D10" s="5"/>
      <c r="E10" s="6"/>
      <c r="F10" s="7"/>
      <c r="G10" s="7"/>
      <c r="H10" s="7"/>
      <c r="I10" s="7"/>
      <c r="J10" s="7"/>
      <c r="K10" s="8"/>
      <c r="L10" s="23">
        <f>SUM(L9:L9)</f>
        <v>36944.449999999997</v>
      </c>
      <c r="M10" s="16"/>
    </row>
    <row r="11" spans="1:15" ht="15.75" x14ac:dyDescent="0.25">
      <c r="A11" s="29"/>
      <c r="B11" s="10"/>
      <c r="C11" s="10"/>
      <c r="D11" s="10"/>
      <c r="E11" s="10"/>
      <c r="F11" s="11"/>
      <c r="G11" s="11"/>
      <c r="H11" s="11"/>
      <c r="I11" s="11"/>
      <c r="J11" s="11"/>
      <c r="K11" s="11"/>
      <c r="L11" s="11"/>
      <c r="M11" s="16"/>
    </row>
    <row r="12" spans="1:15" ht="90" customHeight="1" x14ac:dyDescent="0.2">
      <c r="A12" s="30" t="s">
        <v>27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16"/>
      <c r="N12" s="22"/>
      <c r="O12" s="22"/>
    </row>
    <row r="13" spans="1:15" ht="18.75" x14ac:dyDescent="0.3">
      <c r="B13" s="12"/>
      <c r="C13" s="16"/>
      <c r="D13" s="16"/>
      <c r="E13" s="16"/>
    </row>
    <row r="14" spans="1:15" x14ac:dyDescent="0.2">
      <c r="B14" s="17" t="s">
        <v>17</v>
      </c>
      <c r="C14" s="9" t="s">
        <v>20</v>
      </c>
    </row>
    <row r="15" spans="1:15" x14ac:dyDescent="0.2">
      <c r="B15" s="17" t="s">
        <v>18</v>
      </c>
      <c r="C15" s="9" t="s">
        <v>21</v>
      </c>
    </row>
    <row r="16" spans="1:15" x14ac:dyDescent="0.2">
      <c r="B16" s="17" t="s">
        <v>19</v>
      </c>
      <c r="C16" s="9" t="s">
        <v>22</v>
      </c>
    </row>
    <row r="17" spans="2:2" x14ac:dyDescent="0.2">
      <c r="B17" s="17"/>
    </row>
    <row r="18" spans="2:2" x14ac:dyDescent="0.2">
      <c r="B18" s="17"/>
    </row>
    <row r="19" spans="2:2" x14ac:dyDescent="0.2">
      <c r="B19" s="17"/>
    </row>
    <row r="20" spans="2:2" x14ac:dyDescent="0.2">
      <c r="B20" s="17"/>
    </row>
    <row r="21" spans="2:2" x14ac:dyDescent="0.2">
      <c r="B21" s="17"/>
    </row>
    <row r="22" spans="2:2" x14ac:dyDescent="0.2">
      <c r="B22" s="17"/>
    </row>
    <row r="23" spans="2:2" x14ac:dyDescent="0.2">
      <c r="B23" s="17"/>
    </row>
  </sheetData>
  <mergeCells count="14">
    <mergeCell ref="A12:L12"/>
    <mergeCell ref="A5:L5"/>
    <mergeCell ref="I7:K7"/>
    <mergeCell ref="I1:L1"/>
    <mergeCell ref="A4:L4"/>
    <mergeCell ref="A6:L6"/>
    <mergeCell ref="A7:A8"/>
    <mergeCell ref="B7:B8"/>
    <mergeCell ref="E7:E8"/>
    <mergeCell ref="F7:H7"/>
    <mergeCell ref="D7:D8"/>
    <mergeCell ref="C7:C8"/>
    <mergeCell ref="A2:L2"/>
    <mergeCell ref="A3:L3"/>
  </mergeCells>
  <phoneticPr fontId="22" type="noConversion"/>
  <pageMargins left="0.19685039370078741" right="0.19685039370078741" top="0.19685039370078741" bottom="0.19685039370078741" header="0.31496062992125984" footer="0.31496062992125984"/>
  <pageSetup paperSize="9" scale="74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2026-10-15T03:13:43Z</cp:lastPrinted>
  <dcterms:created xsi:type="dcterms:W3CDTF">2025-05-03T14:25:36Z</dcterms:created>
  <dcterms:modified xsi:type="dcterms:W3CDTF">2026-10-15T03:16:14Z</dcterms:modified>
</cp:coreProperties>
</file>