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N8" i="1" l="1"/>
  <c r="M8" i="1" s="1"/>
  <c r="M9" i="1" s="1"/>
  <c r="J8" i="1"/>
  <c r="K8" i="1" s="1"/>
  <c r="L8" i="1" s="1"/>
</calcChain>
</file>

<file path=xl/sharedStrings.xml><?xml version="1.0" encoding="utf-8"?>
<sst xmlns="http://schemas.openxmlformats.org/spreadsheetml/2006/main" count="27" uniqueCount="27">
  <si>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</si>
  <si>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</si>
  <si>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</si>
  <si>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</si>
  <si>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</si>
  <si>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</si>
  <si>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</si>
  <si>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</si>
  <si>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</si>
  <si>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</si>
  <si>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</si>
  <si>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</si>
  <si>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</si>
  <si>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</si>
  <si>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товара/услуг/ работ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</si>
  <si>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</si>
  <si>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</si>
  <si>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шт</t>
  </si>
  <si>
    <t>Минимальная цена за единицу изм. (руб.), том числе НДС/ без НДС.</t>
  </si>
  <si>
    <r>
      <t>Ценовое предложение исх</t>
    </r>
    <r>
      <rPr>
        <sz val="9"/>
        <color indexed="10"/>
        <rFont val="Times New Roman"/>
        <family val="1"/>
        <charset val="204"/>
      </rPr>
      <t>.</t>
    </r>
    <r>
      <rPr>
        <sz val="9"/>
        <rFont val="Times New Roman"/>
        <family val="1"/>
        <charset val="204"/>
      </rPr>
      <t xml:space="preserve">№  от </t>
    </r>
  </si>
  <si>
    <r>
      <t xml:space="preserve">коэффициент вариации цен V (%)           </t>
    </r>
    <r>
      <rPr>
        <i/>
        <sz val="9"/>
        <color indexed="8"/>
        <rFont val="Times New Roman"/>
        <family val="1"/>
        <charset val="204"/>
      </rPr>
      <t xml:space="preserve">         (не должен превышать 33%)</t>
    </r>
  </si>
  <si>
    <t>Обоснование начальной (максимальной) цены Контракта на поставку офисного стула</t>
  </si>
  <si>
    <t>«Стул офисный «ИЗО»</t>
  </si>
  <si>
    <t>Ценовое предложение 1 вх № 843-з от 08..10.2026</t>
  </si>
  <si>
    <t>Ценовое предложение 2 вх № 844-з от 08..10.2026</t>
  </si>
  <si>
    <t>Ценовое предложение 3 вх № 845-з от 08..10.2026</t>
  </si>
  <si>
    <t>Закупка будет размещена по наименьшей цене, в соответствии с лимитом ПФХД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</si>
</sst>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0" xfId="0" applyNumberFormat="1" applyFont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/>
    <xf numFmtId="164" fontId="3" fillId="0" borderId="3" xfId="0" applyNumberFormat="1" applyFont="1" applyBorder="1" applyAlignment="1"/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workbookViewId="0">
      <selection activeCell="L13" sqref="L13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15.85546875" style="2" customWidth="1"/>
    <col min="4" max="4" width="11.42578125" style="1" customWidth="1"/>
    <col min="5" max="5" width="19.7109375" style="3" customWidth="1"/>
    <col min="6" max="6" width="15.140625" style="3" customWidth="1"/>
    <col min="7" max="7" width="14.5703125" style="3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5.5703125" style="1" customWidth="1"/>
    <col min="14" max="14" width="19.42578125" style="1" customWidth="1"/>
    <col min="24" max="24" width="10.5703125" bestFit="1" customWidth="1"/>
  </cols>
  <sheetData>
    <row r="1" spans="1:14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25">
      <c r="A2" s="15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45" customHeight="1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7"/>
      <c r="M3" s="17"/>
      <c r="N3" s="17"/>
    </row>
    <row r="4" spans="1:14" ht="72.75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9" t="s">
        <v>16</v>
      </c>
      <c r="L4" s="19"/>
      <c r="M4" s="19"/>
      <c r="N4" s="19"/>
    </row>
    <row r="5" spans="1:14" ht="15.6" customHeight="1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62.45" customHeight="1" x14ac:dyDescent="0.25">
      <c r="A6" s="24" t="s">
        <v>3</v>
      </c>
      <c r="B6" s="24" t="s">
        <v>14</v>
      </c>
      <c r="C6" s="24" t="s">
        <v>4</v>
      </c>
      <c r="D6" s="24" t="s">
        <v>5</v>
      </c>
      <c r="E6" s="25" t="s">
        <v>6</v>
      </c>
      <c r="F6" s="25"/>
      <c r="G6" s="25"/>
      <c r="H6" s="25"/>
      <c r="I6" s="25"/>
      <c r="J6" s="26" t="s">
        <v>7</v>
      </c>
      <c r="K6" s="26"/>
      <c r="L6" s="26"/>
      <c r="M6" s="25" t="s">
        <v>8</v>
      </c>
      <c r="N6" s="25"/>
    </row>
    <row r="7" spans="1:14" ht="180.75" customHeight="1" x14ac:dyDescent="0.25">
      <c r="A7" s="24"/>
      <c r="B7" s="24"/>
      <c r="C7" s="24"/>
      <c r="D7" s="24"/>
      <c r="E7" s="4" t="s">
        <v>23</v>
      </c>
      <c r="F7" s="4" t="s">
        <v>24</v>
      </c>
      <c r="G7" s="4" t="s">
        <v>25</v>
      </c>
      <c r="H7" s="5" t="s">
        <v>19</v>
      </c>
      <c r="I7" s="5" t="s">
        <v>9</v>
      </c>
      <c r="J7" s="6" t="s">
        <v>10</v>
      </c>
      <c r="K7" s="5" t="s">
        <v>11</v>
      </c>
      <c r="L7" s="5" t="s">
        <v>20</v>
      </c>
      <c r="M7" s="6" t="s">
        <v>12</v>
      </c>
      <c r="N7" s="6" t="s">
        <v>18</v>
      </c>
    </row>
    <row r="8" spans="1:14" x14ac:dyDescent="0.25">
      <c r="A8" s="5">
        <v>1</v>
      </c>
      <c r="B8" s="7" t="s">
        <v>22</v>
      </c>
      <c r="C8" s="8" t="s">
        <v>17</v>
      </c>
      <c r="D8" s="8">
        <v>1</v>
      </c>
      <c r="E8" s="9">
        <v>2185.1799999999998</v>
      </c>
      <c r="F8" s="9">
        <v>2243</v>
      </c>
      <c r="G8" s="9">
        <v>2700</v>
      </c>
      <c r="H8" s="10"/>
      <c r="I8" s="10"/>
      <c r="J8" s="11">
        <f t="shared" ref="J8" si="0">AVERAGE(E8:G8)</f>
        <v>2376.06</v>
      </c>
      <c r="K8" s="11">
        <f t="shared" ref="K8" si="1">SQRT(((SUM((POWER(G8-J8,2)),(POWER(F8-J8,2)),(POWER(E8-J8,2)),)/(COLUMNS(E8:G8)-1))))</f>
        <v>282.02593994170115</v>
      </c>
      <c r="L8" s="11">
        <f t="shared" ref="L8" si="2">K8/J8*100</f>
        <v>11.869478882759743</v>
      </c>
      <c r="M8" s="27">
        <f t="shared" ref="M8" si="3">N8*D8</f>
        <v>2185.1799999999998</v>
      </c>
      <c r="N8" s="27">
        <f t="shared" ref="N8" si="4">MIN(E8,F8,G8)</f>
        <v>2185.1799999999998</v>
      </c>
    </row>
    <row r="9" spans="1:14" x14ac:dyDescent="0.25">
      <c r="A9" s="20" t="s">
        <v>13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  <c r="M9" s="13">
        <f>SUM(M8:M8)</f>
        <v>2185.1799999999998</v>
      </c>
      <c r="N9" s="12"/>
    </row>
    <row r="10" spans="1:14" x14ac:dyDescent="0.25">
      <c r="G10" s="28" t="s">
        <v>26</v>
      </c>
      <c r="H10" s="28"/>
      <c r="I10" s="28"/>
      <c r="J10" s="28"/>
      <c r="K10" s="28"/>
      <c r="L10" s="28"/>
      <c r="M10" s="28"/>
    </row>
  </sheetData>
  <mergeCells count="16">
    <mergeCell ref="G10:M10"/>
    <mergeCell ref="A9:L9"/>
    <mergeCell ref="A5:N5"/>
    <mergeCell ref="A6:A7"/>
    <mergeCell ref="B6:B7"/>
    <mergeCell ref="C6:C7"/>
    <mergeCell ref="D6:D7"/>
    <mergeCell ref="E6:I6"/>
    <mergeCell ref="J6:L6"/>
    <mergeCell ref="M6:N6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2026-10-09T07:25:07Z</dcterms:modified>
</cp:coreProperties>
</file>