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Рабочий стол\БАС АКБ\"/>
    </mc:Choice>
  </mc:AlternateContent>
  <xr:revisionPtr revIDLastSave="0" documentId="13_ncr:1_{FEF5EBEC-011A-4434-9991-E7AEED5DDA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" l="1"/>
  <c r="M6" i="1" s="1"/>
  <c r="L6" i="1"/>
  <c r="K6" i="1"/>
  <c r="M7" i="1" l="1"/>
</calcChain>
</file>

<file path=xl/sharedStrings.xml><?xml version="1.0" encoding="utf-8"?>
<sst xmlns="http://schemas.openxmlformats.org/spreadsheetml/2006/main" count="24" uniqueCount="24">
  <si>
    <t>№</t>
  </si>
  <si>
    <t>Наименование предмета контракта</t>
  </si>
  <si>
    <t>Ед. изм.</t>
  </si>
  <si>
    <t>Кол-во</t>
  </si>
  <si>
    <t>Коммерческие предложения (руб./ед.изм.)</t>
  </si>
  <si>
    <t>Средняя арифмети-ческая цена за единицу     &lt;ц&gt;</t>
  </si>
  <si>
    <t>Среднее квадратичное отклонение</t>
  </si>
  <si>
    <t>Коэффициент вариации, V</t>
  </si>
  <si>
    <t>ИТОГО:</t>
  </si>
  <si>
    <t>НМЦК, определяемая методом сопоставимых рыночных цен (анализа рынка)*</t>
  </si>
  <si>
    <t xml:space="preserve">Совокупность значений выявленных цен, используемых в расчете начальных цен единиц товара работы услуги, является однородной, коэффициент вариации менее 33%. </t>
  </si>
  <si>
    <t>Коммерческое предложение № 1</t>
  </si>
  <si>
    <t>Коммерческое предложение № 2</t>
  </si>
  <si>
    <t>Коммерческое предложение № 3</t>
  </si>
  <si>
    <t>Шт.</t>
  </si>
  <si>
    <t>Обоснование и расчет начальной максимальной цены контракта (далее - НМЦК)</t>
  </si>
  <si>
    <t>Обоснование и расчет НМЦК</t>
  </si>
  <si>
    <t>Начальная цена товара работы услуги</t>
  </si>
  <si>
    <t>Коммерческое предложение № 4</t>
  </si>
  <si>
    <t>Коммерческое предложение № 5</t>
  </si>
  <si>
    <t>в связи с доведенными объемами ЛБО, НМЦК установить в размере 50000</t>
  </si>
  <si>
    <t>Поставка комплектующих беспилотных авиационных систем для нужд Главного управления МЧС России по КБР</t>
  </si>
  <si>
    <t>в связи с доведенными объемами ЛБО, цену за единицу установить в размере 16666,666</t>
  </si>
  <si>
    <t>Аккумуляторная батарея для БАС Autel Evo Lite Enterprise 640T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</si>
</sst>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0" fillId="0" borderId="9" xfId="0" applyNumberFormat="1" applyBorder="1"/>
    <xf numFmtId="0" fontId="0" fillId="0" borderId="1" xfId="0" applyBorder="1" applyAlignment="1">
      <alignment horizontal="right"/>
    </xf>
    <xf numFmtId="10" fontId="0" fillId="0" borderId="1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8" xfId="0" applyBorder="1" applyAlignment="1">
      <alignment horizontal="right"/>
    </xf>
    <xf numFmtId="49" fontId="0" fillId="0" borderId="10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4</xdr:row>
      <xdr:rowOff>1095375</xdr:rowOff>
    </xdr:from>
    <xdr:to>
      <xdr:col>10</xdr:col>
      <xdr:colOff>409575</xdr:colOff>
      <xdr:row>4</xdr:row>
      <xdr:rowOff>1257300</xdr:rowOff>
    </xdr:to>
    <xdr:pic>
      <xdr:nvPicPr>
        <xdr:cNvPr id="2" name="Рисунок 4">
          <a:extLst>
            <a:ext uri="{FF2B5EF4-FFF2-40B4-BE49-F238E27FC236}">
              <a16:creationId xmlns:a16="http://schemas.microsoft.com/office/drawing/2014/main" id="{8BAFD9AA-590C-4C0E-94AE-763BAC39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2314575"/>
          <a:ext cx="1809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85726</xdr:colOff>
      <xdr:row>4</xdr:row>
      <xdr:rowOff>857251</xdr:rowOff>
    </xdr:from>
    <xdr:to>
      <xdr:col>11</xdr:col>
      <xdr:colOff>752476</xdr:colOff>
      <xdr:row>4</xdr:row>
      <xdr:rowOff>1265069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7BD0897-C6C2-4846-9AE6-E4D469229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1" y="2076451"/>
          <a:ext cx="666750" cy="407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3387CA5-1D76-4FF2-9C72-C969A2E939FA}">
  <we:reference id="wa200005502" version="1.0.0.12" store="ru-RU" storeType="OMEX"/>
  <we:alternateReferences>
    <we:reference id="wa200005502" version="1.0.0.12" store="WA200005502" storeType="OMEX"/>
  </we:alternateReferences>
  <we:properties>
    <we:property name="docId" value="&quot;WdnxaH5Cf9LQj26Ikhmc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="85" zoomScaleNormal="85" workbookViewId="0">
      <selection activeCell="A2" sqref="A2:M2"/>
    </sheetView>
  </sheetViews>
  <sheetFormatPr defaultRowHeight="15" x14ac:dyDescent="0.25"/>
  <cols>
    <col min="1" max="1" width="6.5703125" customWidth="1"/>
    <col min="2" max="2" width="41.140625" customWidth="1"/>
    <col min="3" max="3" width="9.140625" customWidth="1"/>
    <col min="4" max="6" width="7.7109375" customWidth="1"/>
    <col min="10" max="10" width="11" bestFit="1" customWidth="1"/>
    <col min="12" max="12" width="11.28515625" customWidth="1"/>
    <col min="13" max="13" width="19.42578125" customWidth="1"/>
  </cols>
  <sheetData>
    <row r="1" spans="1:14" x14ac:dyDescent="0.25">
      <c r="A1" s="19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spans="1:14" ht="25.5" customHeight="1" x14ac:dyDescent="0.25">
      <c r="A2" s="22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</row>
    <row r="3" spans="1:14" x14ac:dyDescent="0.25">
      <c r="A3" s="25" t="s">
        <v>16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1:14" ht="38.25" customHeight="1" x14ac:dyDescent="0.25">
      <c r="A4" s="28" t="s">
        <v>0</v>
      </c>
      <c r="B4" s="29" t="s">
        <v>1</v>
      </c>
      <c r="C4" s="29" t="s">
        <v>2</v>
      </c>
      <c r="D4" s="29" t="s">
        <v>3</v>
      </c>
      <c r="E4" s="31" t="s">
        <v>4</v>
      </c>
      <c r="F4" s="32"/>
      <c r="G4" s="32"/>
      <c r="H4" s="32"/>
      <c r="I4" s="33"/>
      <c r="J4" s="29" t="s">
        <v>9</v>
      </c>
      <c r="K4" s="29"/>
      <c r="L4" s="29"/>
      <c r="M4" s="30"/>
    </row>
    <row r="5" spans="1:14" ht="103.5" customHeight="1" x14ac:dyDescent="0.25">
      <c r="A5" s="28"/>
      <c r="B5" s="29"/>
      <c r="C5" s="29"/>
      <c r="D5" s="29"/>
      <c r="E5" s="9" t="s">
        <v>11</v>
      </c>
      <c r="F5" s="9" t="s">
        <v>12</v>
      </c>
      <c r="G5" s="9" t="s">
        <v>13</v>
      </c>
      <c r="H5" s="9" t="s">
        <v>18</v>
      </c>
      <c r="I5" s="9" t="s">
        <v>19</v>
      </c>
      <c r="J5" s="1" t="s">
        <v>5</v>
      </c>
      <c r="K5" s="1" t="s">
        <v>6</v>
      </c>
      <c r="L5" s="1" t="s">
        <v>7</v>
      </c>
      <c r="M5" s="2" t="s">
        <v>17</v>
      </c>
    </row>
    <row r="6" spans="1:14" ht="103.5" customHeight="1" x14ac:dyDescent="0.25">
      <c r="A6" s="11">
        <v>1</v>
      </c>
      <c r="B6" s="10" t="s">
        <v>23</v>
      </c>
      <c r="C6" s="12" t="s">
        <v>14</v>
      </c>
      <c r="D6" s="9">
        <v>3</v>
      </c>
      <c r="E6" s="14">
        <v>12000</v>
      </c>
      <c r="F6" s="14">
        <v>19400</v>
      </c>
      <c r="G6" s="13">
        <v>18891</v>
      </c>
      <c r="H6" s="9">
        <v>18390</v>
      </c>
      <c r="I6" s="9">
        <v>16138</v>
      </c>
      <c r="J6" s="7">
        <f>(E6+F6+G6+H6+I6)/5</f>
        <v>16963.8</v>
      </c>
      <c r="K6" s="4">
        <f>STDEV(E6:I6)</f>
        <v>3041.565090541379</v>
      </c>
      <c r="L6" s="5">
        <f>STDEV(E6:I6)/AVERAGE(E6:I6)</f>
        <v>0.1792973915361758</v>
      </c>
      <c r="M6" s="6">
        <f>J6*D6</f>
        <v>50891.399999999994</v>
      </c>
      <c r="N6" t="s">
        <v>22</v>
      </c>
    </row>
    <row r="7" spans="1:14" ht="15.75" thickBot="1" x14ac:dyDescent="0.3">
      <c r="A7" s="15" t="s">
        <v>8</v>
      </c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3">
        <f>SUM(M6:M6)</f>
        <v>50891.399999999994</v>
      </c>
      <c r="N7" t="s">
        <v>20</v>
      </c>
    </row>
    <row r="8" spans="1:14" ht="30" customHeight="1" x14ac:dyDescent="0.25">
      <c r="A8" s="18" t="s">
        <v>10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14" spans="1:14" x14ac:dyDescent="0.25">
      <c r="C14" s="8"/>
    </row>
  </sheetData>
  <mergeCells count="11">
    <mergeCell ref="A7:L7"/>
    <mergeCell ref="A8:M8"/>
    <mergeCell ref="A1:M1"/>
    <mergeCell ref="A2:M2"/>
    <mergeCell ref="A3:M3"/>
    <mergeCell ref="A4:A5"/>
    <mergeCell ref="B4:B5"/>
    <mergeCell ref="C4:C5"/>
    <mergeCell ref="D4:D5"/>
    <mergeCell ref="J4:M4"/>
    <mergeCell ref="E4:I4"/>
  </mergeCells>
  <printOptions headings="1" gridLines="1"/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Борис</cp:lastModifiedBy>
  <dcterms:created xsi:type="dcterms:W3CDTF">2015-06-05T18:19:34Z</dcterms:created>
  <dcterms:modified xsi:type="dcterms:W3CDTF">2026-10-08T07:10:04Z</dcterms:modified>
</cp:coreProperties>
</file>