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228"/>
  <workbookPr/>
  <mc:AlternateContent xmlns:mc="http://schemas.openxmlformats.org/markup-compatibility/2006">
    <mc:Choice Requires="x15">
      <x15ac:absPath xmlns:x15ac="http://schemas.microsoft.com/office/spreadsheetml/2010/11/ac" url="\\192.168.3.30\Share2\Контрактная служба\Контракты 2026\Договора по 44-ФЗ\Сетевой договор\"/>
    </mc:Choice>
  </mc:AlternateContent>
  <xr:revisionPtr revIDLastSave="0" documentId="13_ncr:1_{92D9172E-4521-4887-A7B0-1AF5615278E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СКД" sheetId="5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31" i="5" l="1"/>
  <c r="E22" i="5"/>
  <c r="E26" i="5"/>
  <c r="E27" i="5"/>
  <c r="E28" i="5"/>
  <c r="E29" i="5"/>
  <c r="E30" i="5"/>
  <c r="E13" i="5"/>
  <c r="E17" i="5"/>
  <c r="E18" i="5"/>
  <c r="E19" i="5"/>
  <c r="E8" i="5"/>
  <c r="E7" i="5"/>
  <c r="E6" i="5"/>
  <c r="E5" i="5"/>
  <c r="C22" i="5" l="1"/>
  <c r="C13" i="5"/>
  <c r="C4" i="5"/>
  <c r="E24" i="5"/>
  <c r="E25" i="5"/>
  <c r="E23" i="5"/>
  <c r="E15" i="5"/>
  <c r="E16" i="5"/>
  <c r="E14" i="5"/>
  <c r="E9" i="5"/>
  <c r="E4" i="5" s="1"/>
</calcChain>
</file>

<file path=xl/sharedStrings.xml><?xml version="1.0" encoding="utf-8"?>
<sst xmlns="http://schemas.openxmlformats.org/spreadsheetml/2006/main" count="38" uniqueCount="22">
  <si>
    <t>№ п.п</t>
  </si>
  <si>
    <t>1.1</t>
  </si>
  <si>
    <t>1.2</t>
  </si>
  <si>
    <t>кол ч</t>
  </si>
  <si>
    <t>стоимость за 1 ак час</t>
  </si>
  <si>
    <t xml:space="preserve">стоимость </t>
  </si>
  <si>
    <t>Социально-культурная деятельность</t>
  </si>
  <si>
    <t>ноябрь</t>
  </si>
  <si>
    <t>«Основы продюсирования» (1 семестр)</t>
  </si>
  <si>
    <t xml:space="preserve">«Сценарное мастерство и сторителлинг» (1 семестр) </t>
  </si>
  <si>
    <t>«Маркетинг социально-культурной деятельности» (3, 5 семестры)</t>
  </si>
  <si>
    <t xml:space="preserve">«Продюсирование в сфере культуры» (7 семестр) </t>
  </si>
  <si>
    <t>октябрь</t>
  </si>
  <si>
    <t xml:space="preserve">1.3. </t>
  </si>
  <si>
    <t>декабрь</t>
  </si>
  <si>
    <t xml:space="preserve">Расчеты </t>
  </si>
  <si>
    <t>Итого</t>
  </si>
  <si>
    <t xml:space="preserve">Наименование </t>
  </si>
  <si>
    <t>Технологические основы социально-культурной деятельности</t>
  </si>
  <si>
    <t>Социокультурное проектирование</t>
  </si>
  <si>
    <t>ВКР</t>
  </si>
  <si>
    <t>Практика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</si>
</sst>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0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2" fillId="0" borderId="0" xfId="0" applyFont="1"/>
    <xf numFmtId="0" fontId="1" fillId="0" borderId="1" xfId="0" applyFont="1" applyBorder="1" applyAlignment="1">
      <alignment horizontal="left" vertical="center" wrapText="1"/>
    </xf>
    <xf numFmtId="4" fontId="2" fillId="0" borderId="0" xfId="0" applyNumberFormat="1" applyFont="1"/>
    <xf numFmtId="0" fontId="2" fillId="0" borderId="0" xfId="0" applyFont="1" applyAlignment="1">
      <alignment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4" fillId="0" borderId="0" xfId="0" applyFont="1"/>
    <xf numFmtId="49" fontId="1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3" fontId="2" fillId="0" borderId="1" xfId="0" applyNumberFormat="1" applyFont="1" applyBorder="1" applyAlignment="1">
      <alignment horizontal="center" vertical="center" wrapText="1"/>
    </xf>
    <xf numFmtId="4" fontId="2" fillId="0" borderId="1" xfId="0" applyNumberFormat="1" applyFont="1" applyBorder="1" applyAlignment="1">
      <alignment horizontal="center" vertical="center"/>
    </xf>
    <xf numFmtId="4" fontId="4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3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wrapText="1"/>
    </xf>
    <xf numFmtId="0" fontId="4" fillId="0" borderId="1" xfId="0" applyFont="1" applyBorder="1"/>
    <xf numFmtId="0" fontId="2" fillId="0" borderId="2" xfId="0" applyFont="1" applyBorder="1" applyAlignment="1">
      <alignment horizontal="center"/>
    </xf>
    <xf numFmtId="0" fontId="5" fillId="0" borderId="1" xfId="0" applyFont="1" applyBorder="1"/>
    <xf numFmtId="0" fontId="5" fillId="0" borderId="1" xfId="0" applyFont="1" applyBorder="1" applyAlignment="1">
      <alignment horizontal="center"/>
    </xf>
    <xf numFmtId="0" fontId="2" fillId="3" borderId="1" xfId="0" applyFont="1" applyFill="1" applyBorder="1"/>
    <xf numFmtId="0" fontId="2" fillId="3" borderId="1" xfId="0" applyFont="1" applyFill="1" applyBorder="1" applyAlignment="1">
      <alignment wrapText="1"/>
    </xf>
    <xf numFmtId="4" fontId="2" fillId="3" borderId="1" xfId="0" applyNumberFormat="1" applyFont="1" applyFill="1" applyBorder="1"/>
    <xf numFmtId="0" fontId="5" fillId="4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2D29F1-8BB4-4194-9CBC-A15B175244D6}">
  <dimension ref="A1:E32"/>
  <sheetViews>
    <sheetView tabSelected="1" zoomScale="145" zoomScaleNormal="145" workbookViewId="0">
      <selection activeCell="I7" sqref="I7"/>
    </sheetView>
  </sheetViews>
  <sheetFormatPr defaultRowHeight="12.75" x14ac:dyDescent="0.2"/>
  <cols>
    <col min="1" max="1" width="7.28515625" style="1" customWidth="1"/>
    <col min="2" max="2" width="34" style="1" customWidth="1"/>
    <col min="3" max="3" width="7.5703125" style="1" customWidth="1"/>
    <col min="4" max="4" width="12.140625" style="1" customWidth="1"/>
    <col min="5" max="5" width="11" style="1" customWidth="1"/>
    <col min="6" max="16384" width="9.140625" style="1"/>
  </cols>
  <sheetData>
    <row r="1" spans="1:5" x14ac:dyDescent="0.2">
      <c r="A1" s="20" t="s">
        <v>15</v>
      </c>
      <c r="B1" s="20"/>
      <c r="C1" s="20"/>
      <c r="D1" s="20"/>
      <c r="E1" s="20"/>
    </row>
    <row r="2" spans="1:5" ht="27" customHeight="1" x14ac:dyDescent="0.2">
      <c r="A2" s="5" t="s">
        <v>0</v>
      </c>
      <c r="B2" s="6" t="s">
        <v>17</v>
      </c>
      <c r="C2" s="9" t="s">
        <v>3</v>
      </c>
      <c r="D2" s="18" t="s">
        <v>4</v>
      </c>
      <c r="E2" s="19" t="s">
        <v>5</v>
      </c>
    </row>
    <row r="3" spans="1:5" x14ac:dyDescent="0.2">
      <c r="A3" s="13">
        <v>1</v>
      </c>
      <c r="B3" s="2" t="s">
        <v>6</v>
      </c>
      <c r="C3" s="10"/>
      <c r="D3" s="11"/>
      <c r="E3" s="12"/>
    </row>
    <row r="4" spans="1:5" x14ac:dyDescent="0.2">
      <c r="A4" s="17" t="s">
        <v>1</v>
      </c>
      <c r="B4" s="14" t="s">
        <v>12</v>
      </c>
      <c r="C4" s="15">
        <f>SUM(C5:C9)</f>
        <v>132</v>
      </c>
      <c r="D4" s="16"/>
      <c r="E4" s="16">
        <f>SUM(E5:E9)</f>
        <v>158400</v>
      </c>
    </row>
    <row r="5" spans="1:5" x14ac:dyDescent="0.2">
      <c r="A5" s="8"/>
      <c r="B5" s="2" t="s">
        <v>8</v>
      </c>
      <c r="C5" s="10">
        <v>42</v>
      </c>
      <c r="D5" s="11">
        <v>1200</v>
      </c>
      <c r="E5" s="11">
        <f>C5*D5</f>
        <v>50400</v>
      </c>
    </row>
    <row r="6" spans="1:5" ht="25.5" x14ac:dyDescent="0.2">
      <c r="A6" s="8"/>
      <c r="B6" s="2" t="s">
        <v>9</v>
      </c>
      <c r="C6" s="10">
        <v>8</v>
      </c>
      <c r="D6" s="11">
        <v>1200</v>
      </c>
      <c r="E6" s="11">
        <f>C6*D6</f>
        <v>9600</v>
      </c>
    </row>
    <row r="7" spans="1:5" ht="25.5" x14ac:dyDescent="0.2">
      <c r="A7" s="8"/>
      <c r="B7" s="2" t="s">
        <v>10</v>
      </c>
      <c r="C7" s="10">
        <v>24</v>
      </c>
      <c r="D7" s="11">
        <v>1200</v>
      </c>
      <c r="E7" s="11">
        <f>C7*D7</f>
        <v>28800</v>
      </c>
    </row>
    <row r="8" spans="1:5" ht="25.5" x14ac:dyDescent="0.2">
      <c r="A8" s="8"/>
      <c r="B8" s="2" t="s">
        <v>18</v>
      </c>
      <c r="C8" s="10">
        <v>40</v>
      </c>
      <c r="D8" s="11">
        <v>1200</v>
      </c>
      <c r="E8" s="11">
        <f>C8*D8</f>
        <v>48000</v>
      </c>
    </row>
    <row r="9" spans="1:5" ht="25.5" x14ac:dyDescent="0.2">
      <c r="A9" s="8"/>
      <c r="B9" s="2" t="s">
        <v>11</v>
      </c>
      <c r="C9" s="10">
        <v>18</v>
      </c>
      <c r="D9" s="11">
        <v>1200</v>
      </c>
      <c r="E9" s="11">
        <f t="shared" ref="E9" si="0">C9*D9</f>
        <v>21600</v>
      </c>
    </row>
    <row r="10" spans="1:5" ht="15" x14ac:dyDescent="0.25">
      <c r="A10" s="8"/>
      <c r="B10" s="21" t="s">
        <v>19</v>
      </c>
      <c r="C10" s="10"/>
      <c r="D10" s="11"/>
      <c r="E10" s="11"/>
    </row>
    <row r="11" spans="1:5" ht="15" x14ac:dyDescent="0.25">
      <c r="A11" s="8"/>
      <c r="B11" s="21" t="s">
        <v>20</v>
      </c>
      <c r="C11" s="10"/>
      <c r="D11" s="11"/>
      <c r="E11" s="11"/>
    </row>
    <row r="12" spans="1:5" ht="15" x14ac:dyDescent="0.25">
      <c r="A12" s="8"/>
      <c r="B12" s="21" t="s">
        <v>21</v>
      </c>
      <c r="C12" s="10"/>
      <c r="D12" s="11"/>
      <c r="E12" s="11"/>
    </row>
    <row r="13" spans="1:5" x14ac:dyDescent="0.2">
      <c r="A13" s="17" t="s">
        <v>2</v>
      </c>
      <c r="B13" s="14" t="s">
        <v>7</v>
      </c>
      <c r="C13" s="15">
        <f>SUM(C14:C20)</f>
        <v>181.7</v>
      </c>
      <c r="D13" s="16"/>
      <c r="E13" s="16">
        <f>SUM(E14:E20)</f>
        <v>218040</v>
      </c>
    </row>
    <row r="14" spans="1:5" ht="15" x14ac:dyDescent="0.25">
      <c r="A14" s="8"/>
      <c r="B14" s="2" t="s">
        <v>8</v>
      </c>
      <c r="C14" s="22">
        <v>46</v>
      </c>
      <c r="D14" s="11">
        <v>1200</v>
      </c>
      <c r="E14" s="11">
        <f>C14*D14</f>
        <v>55200</v>
      </c>
    </row>
    <row r="15" spans="1:5" ht="25.5" x14ac:dyDescent="0.25">
      <c r="A15" s="8"/>
      <c r="B15" s="2" t="s">
        <v>9</v>
      </c>
      <c r="C15" s="22">
        <v>16</v>
      </c>
      <c r="D15" s="11">
        <v>1200</v>
      </c>
      <c r="E15" s="11">
        <f t="shared" ref="E15:E20" si="1">C15*D15</f>
        <v>19200</v>
      </c>
    </row>
    <row r="16" spans="1:5" ht="25.5" x14ac:dyDescent="0.25">
      <c r="A16" s="8"/>
      <c r="B16" s="2" t="s">
        <v>10</v>
      </c>
      <c r="C16" s="22">
        <v>59.7</v>
      </c>
      <c r="D16" s="11">
        <v>1200</v>
      </c>
      <c r="E16" s="11">
        <f t="shared" si="1"/>
        <v>71640</v>
      </c>
    </row>
    <row r="17" spans="1:5" ht="25.5" x14ac:dyDescent="0.25">
      <c r="A17" s="8"/>
      <c r="B17" s="2" t="s">
        <v>18</v>
      </c>
      <c r="C17" s="22">
        <v>36</v>
      </c>
      <c r="D17" s="11">
        <v>1200</v>
      </c>
      <c r="E17" s="11">
        <f>C17*D17</f>
        <v>43200</v>
      </c>
    </row>
    <row r="18" spans="1:5" ht="25.5" x14ac:dyDescent="0.25">
      <c r="A18" s="8"/>
      <c r="B18" s="2" t="s">
        <v>11</v>
      </c>
      <c r="C18" s="22">
        <v>16</v>
      </c>
      <c r="D18" s="11">
        <v>1200</v>
      </c>
      <c r="E18" s="11">
        <f t="shared" si="1"/>
        <v>19200</v>
      </c>
    </row>
    <row r="19" spans="1:5" ht="15" x14ac:dyDescent="0.25">
      <c r="A19" s="8"/>
      <c r="B19" s="21" t="s">
        <v>19</v>
      </c>
      <c r="C19" s="22">
        <v>8</v>
      </c>
      <c r="D19" s="11">
        <v>1200</v>
      </c>
      <c r="E19" s="11">
        <f t="shared" si="1"/>
        <v>9600</v>
      </c>
    </row>
    <row r="20" spans="1:5" ht="15" x14ac:dyDescent="0.25">
      <c r="A20" s="8"/>
      <c r="B20" s="21" t="s">
        <v>20</v>
      </c>
      <c r="C20" s="22"/>
      <c r="D20" s="11"/>
      <c r="E20" s="11"/>
    </row>
    <row r="21" spans="1:5" ht="15" x14ac:dyDescent="0.25">
      <c r="A21" s="8"/>
      <c r="B21" s="21" t="s">
        <v>21</v>
      </c>
      <c r="C21" s="22"/>
      <c r="D21" s="11"/>
      <c r="E21" s="11"/>
    </row>
    <row r="22" spans="1:5" x14ac:dyDescent="0.2">
      <c r="A22" s="17" t="s">
        <v>13</v>
      </c>
      <c r="B22" s="14" t="s">
        <v>14</v>
      </c>
      <c r="C22" s="15">
        <f>SUM(C23:C26)</f>
        <v>92.85</v>
      </c>
      <c r="D22" s="16"/>
      <c r="E22" s="16">
        <f>SUM(E23:E30)</f>
        <v>181740</v>
      </c>
    </row>
    <row r="23" spans="1:5" ht="15" x14ac:dyDescent="0.25">
      <c r="A23" s="8"/>
      <c r="B23" s="2" t="s">
        <v>8</v>
      </c>
      <c r="C23" s="22">
        <v>40.799999999999997</v>
      </c>
      <c r="D23" s="11">
        <v>1200</v>
      </c>
      <c r="E23" s="11">
        <f>C23*D23</f>
        <v>48960</v>
      </c>
    </row>
    <row r="24" spans="1:5" ht="25.5" x14ac:dyDescent="0.25">
      <c r="A24" s="8"/>
      <c r="B24" s="2" t="s">
        <v>9</v>
      </c>
      <c r="C24" s="22">
        <v>10.8</v>
      </c>
      <c r="D24" s="11">
        <v>1200</v>
      </c>
      <c r="E24" s="11">
        <f t="shared" ref="E24:E30" si="2">C24*D24</f>
        <v>12960</v>
      </c>
    </row>
    <row r="25" spans="1:5" ht="25.5" x14ac:dyDescent="0.25">
      <c r="A25" s="8"/>
      <c r="B25" s="2" t="s">
        <v>10</v>
      </c>
      <c r="C25" s="22">
        <v>41.25</v>
      </c>
      <c r="D25" s="11">
        <v>1200</v>
      </c>
      <c r="E25" s="11">
        <f t="shared" si="2"/>
        <v>49500</v>
      </c>
    </row>
    <row r="26" spans="1:5" ht="25.5" x14ac:dyDescent="0.25">
      <c r="A26" s="8"/>
      <c r="B26" s="2" t="s">
        <v>18</v>
      </c>
      <c r="C26" s="22"/>
      <c r="D26" s="11">
        <v>1200</v>
      </c>
      <c r="E26" s="11">
        <f t="shared" si="2"/>
        <v>0</v>
      </c>
    </row>
    <row r="27" spans="1:5" s="7" customFormat="1" ht="25.5" customHeight="1" x14ac:dyDescent="0.25">
      <c r="A27" s="8"/>
      <c r="B27" s="2" t="s">
        <v>11</v>
      </c>
      <c r="C27" s="22">
        <v>14</v>
      </c>
      <c r="D27" s="11">
        <v>1200</v>
      </c>
      <c r="E27" s="11">
        <f t="shared" si="2"/>
        <v>16800</v>
      </c>
    </row>
    <row r="28" spans="1:5" ht="15" x14ac:dyDescent="0.25">
      <c r="A28" s="8"/>
      <c r="B28" s="21" t="s">
        <v>19</v>
      </c>
      <c r="C28" s="22">
        <v>26.2</v>
      </c>
      <c r="D28" s="11">
        <v>1200</v>
      </c>
      <c r="E28" s="11">
        <f t="shared" si="2"/>
        <v>31440</v>
      </c>
    </row>
    <row r="29" spans="1:5" ht="15" x14ac:dyDescent="0.25">
      <c r="A29" s="8"/>
      <c r="B29" s="21" t="s">
        <v>20</v>
      </c>
      <c r="C29" s="22"/>
      <c r="D29" s="11">
        <v>1200</v>
      </c>
      <c r="E29" s="11">
        <f t="shared" si="2"/>
        <v>0</v>
      </c>
    </row>
    <row r="30" spans="1:5" ht="15" x14ac:dyDescent="0.25">
      <c r="A30" s="8"/>
      <c r="B30" s="21" t="s">
        <v>21</v>
      </c>
      <c r="C30" s="26">
        <v>18.399999999999999</v>
      </c>
      <c r="D30" s="11">
        <v>1200</v>
      </c>
      <c r="E30" s="11">
        <f t="shared" si="2"/>
        <v>22080</v>
      </c>
    </row>
    <row r="31" spans="1:5" x14ac:dyDescent="0.2">
      <c r="A31" s="23"/>
      <c r="B31" s="24" t="s">
        <v>16</v>
      </c>
      <c r="C31" s="25"/>
      <c r="D31" s="25"/>
      <c r="E31" s="25">
        <f>E4+E13+E22</f>
        <v>558180</v>
      </c>
    </row>
    <row r="32" spans="1:5" x14ac:dyDescent="0.2">
      <c r="B32" s="4"/>
      <c r="D32" s="3"/>
      <c r="E32" s="3"/>
    </row>
  </sheetData>
  <mergeCells count="1">
    <mergeCell ref="A1:E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СКД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Екатерина Васильевна Артемьева</cp:lastModifiedBy>
  <cp:lastPrinted>2025-10-15T07:40:32Z</cp:lastPrinted>
  <dcterms:created xsi:type="dcterms:W3CDTF">2015-06-05T18:19:34Z</dcterms:created>
  <dcterms:modified xsi:type="dcterms:W3CDTF">2026-10-14T07:06:51Z</dcterms:modified>
</cp:coreProperties>
</file>