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6" i="1"/>
  <c r="T7"/>
  <c r="T8"/>
  <c r="T9"/>
  <c r="T10"/>
  <c r="T11"/>
  <c r="T12"/>
  <c r="T13"/>
  <c r="T14"/>
  <c r="T15"/>
  <c r="T16"/>
  <c r="T17"/>
  <c r="T18"/>
  <c r="T19"/>
  <c r="T20"/>
  <c r="T21"/>
  <c r="J21"/>
  <c r="J20"/>
  <c r="J19"/>
  <c r="J18"/>
  <c r="J17"/>
  <c r="J16"/>
  <c r="J15"/>
  <c r="J14"/>
  <c r="J13"/>
  <c r="J12"/>
  <c r="J11"/>
  <c r="J10"/>
  <c r="J9"/>
  <c r="J8"/>
  <c r="J7"/>
  <c r="J6"/>
  <c r="T5"/>
  <c r="J5"/>
</calcChain>
</file>

<file path=xl/sharedStrings.xml><?xml version="1.0" encoding="utf-8"?>
<sst xmlns="http://schemas.openxmlformats.org/spreadsheetml/2006/main" count="125" uniqueCount="47">
  <si>
    <t>Тип ТС, категория</t>
  </si>
  <si>
    <t>№ п/п</t>
  </si>
  <si>
    <t xml:space="preserve">Сведения с паспорта транспортного средства </t>
  </si>
  <si>
    <t>ТБ</t>
  </si>
  <si>
    <t>***</t>
  </si>
  <si>
    <t>Км</t>
  </si>
  <si>
    <t>Место нахождение собственника (населенный пункт) с учредительного документа юр.лица</t>
  </si>
  <si>
    <t>Коэффициенты****</t>
  </si>
  <si>
    <t>Кбм при расчете страховой премии действующего страхового полиса*****</t>
  </si>
  <si>
    <t>Выплаты в период действия настоящего полиса на 08.10.2025</t>
  </si>
  <si>
    <t>Страховая премия, руб.</t>
  </si>
  <si>
    <t>Дата</t>
  </si>
  <si>
    <t>Рег. знак</t>
  </si>
  <si>
    <t>Идентификационный номер (VIN)</t>
  </si>
  <si>
    <t>Год выпуска</t>
  </si>
  <si>
    <t>Собственник (владелец)</t>
  </si>
  <si>
    <t>марка, модель ТС</t>
  </si>
  <si>
    <t>ИНН учреждения</t>
  </si>
  <si>
    <t>КТ</t>
  </si>
  <si>
    <t>КС</t>
  </si>
  <si>
    <t>КО 1,97</t>
  </si>
  <si>
    <t>КВС</t>
  </si>
  <si>
    <t>КБМ</t>
  </si>
  <si>
    <t>ТС категории "В"; "ВЕ"</t>
  </si>
  <si>
    <t>ХТА212310Т0996233</t>
  </si>
  <si>
    <t>ФКУ УИИ УФСИН</t>
  </si>
  <si>
    <t>LADA 212310</t>
  </si>
  <si>
    <t>5835093727</t>
  </si>
  <si>
    <t>г. Пенза</t>
  </si>
  <si>
    <t>нет</t>
  </si>
  <si>
    <t>ХТА219040Т1264545</t>
  </si>
  <si>
    <t>LADA 219060</t>
  </si>
  <si>
    <t>ХТА219040Т1264546</t>
  </si>
  <si>
    <t>ХТА219040Т1264548</t>
  </si>
  <si>
    <t>ХТА219040Т1264549</t>
  </si>
  <si>
    <t>ХТА219040Т1264550</t>
  </si>
  <si>
    <t>ХТА219040Т1264551</t>
  </si>
  <si>
    <t>ХТА219040Т1264450</t>
  </si>
  <si>
    <t>ХТА219040Т1264508</t>
  </si>
  <si>
    <t>ХТА219040Т1264552</t>
  </si>
  <si>
    <t>ХТА219040Т1264553</t>
  </si>
  <si>
    <t>ХТА219040Т1264554</t>
  </si>
  <si>
    <t>ХТА219040Т1264555</t>
  </si>
  <si>
    <t>ХТА219040Т1264556</t>
  </si>
  <si>
    <t>ХТА219040Т1264557</t>
  </si>
  <si>
    <t>ХТА219040Т1264558</t>
  </si>
  <si>
    <t>ХТА219040Т1264559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</si>
</sst>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wrapText="1"/>
    </xf>
    <xf numFmtId="164" fontId="8" fillId="2" borderId="1" xfId="0" applyNumberFormat="1" applyFont="1" applyFill="1" applyBorder="1" applyAlignment="1" applyProtection="1">
      <alignment horizontal="center" vertical="center" wrapText="1"/>
    </xf>
    <xf numFmtId="2" fontId="8" fillId="2" borderId="1" xfId="0" applyNumberFormat="1" applyFont="1" applyFill="1" applyBorder="1" applyAlignment="1" applyProtection="1">
      <alignment horizontal="center" vertical="center" wrapText="1"/>
    </xf>
    <xf numFmtId="1" fontId="8" fillId="2" borderId="1" xfId="0" applyNumberFormat="1" applyFont="1" applyFill="1" applyBorder="1" applyAlignment="1" applyProtection="1">
      <alignment horizontal="center" vertical="center" wrapText="1"/>
    </xf>
    <xf numFmtId="1" fontId="7" fillId="2" borderId="1" xfId="0" applyNumberFormat="1" applyFont="1" applyFill="1" applyBorder="1" applyAlignment="1" applyProtection="1">
      <alignment horizontal="center" vertical="center" wrapText="1"/>
    </xf>
    <xf numFmtId="4" fontId="8" fillId="2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wrapText="1"/>
    </xf>
    <xf numFmtId="0" fontId="8" fillId="2" borderId="0" xfId="0" applyFont="1" applyFill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4" fontId="1" fillId="2" borderId="0" xfId="0" applyNumberFormat="1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8"/>
  <sheetViews>
    <sheetView tabSelected="1" topLeftCell="B9" zoomScale="115" zoomScaleNormal="115" workbookViewId="0">
      <selection activeCell="K25" sqref="K25"/>
    </sheetView>
  </sheetViews>
  <sheetFormatPr defaultColWidth="9.140625" defaultRowHeight="15"/>
  <cols>
    <col min="1" max="1" width="14.140625" style="1" customWidth="1"/>
    <col min="2" max="2" width="4.5703125" style="1" customWidth="1"/>
    <col min="3" max="3" width="11.140625" style="1" customWidth="1"/>
    <col min="4" max="4" width="18.140625" style="1" customWidth="1"/>
    <col min="5" max="5" width="6.140625" style="1" customWidth="1"/>
    <col min="6" max="6" width="13.42578125" style="1" customWidth="1"/>
    <col min="7" max="7" width="12.42578125" style="1" customWidth="1"/>
    <col min="8" max="8" width="14.5703125" style="1" customWidth="1"/>
    <col min="9" max="9" width="8" style="1" customWidth="1"/>
    <col min="10" max="10" width="6.140625" style="1" customWidth="1"/>
    <col min="11" max="11" width="5.7109375" style="1" customWidth="1"/>
    <col min="12" max="12" width="14" style="1" customWidth="1"/>
    <col min="13" max="14" width="4.140625" style="1" customWidth="1"/>
    <col min="15" max="15" width="4.7109375" style="1" customWidth="1"/>
    <col min="16" max="16" width="4.85546875" style="1" customWidth="1"/>
    <col min="17" max="17" width="4.5703125" style="1" customWidth="1"/>
    <col min="18" max="18" width="11.7109375" style="1" customWidth="1"/>
    <col min="19" max="19" width="10.42578125" style="1" customWidth="1"/>
    <col min="20" max="20" width="13.85546875" style="1" customWidth="1"/>
    <col min="21" max="21" width="12" style="1" customWidth="1"/>
    <col min="22" max="16384" width="9.140625" style="1"/>
  </cols>
  <sheetData>
    <row r="1" spans="1:21" ht="9" customHeight="1">
      <c r="A1" s="2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2"/>
      <c r="T1" s="4"/>
    </row>
    <row r="2" spans="1:21" ht="16.5" customHeight="1">
      <c r="A2" s="22" t="s">
        <v>0</v>
      </c>
      <c r="B2" s="22" t="s">
        <v>1</v>
      </c>
      <c r="C2" s="22" t="s">
        <v>2</v>
      </c>
      <c r="D2" s="22"/>
      <c r="E2" s="22"/>
      <c r="F2" s="22"/>
      <c r="G2" s="22"/>
      <c r="H2" s="22"/>
      <c r="I2" s="27" t="s">
        <v>3</v>
      </c>
      <c r="J2" s="22" t="s">
        <v>4</v>
      </c>
      <c r="K2" s="27" t="s">
        <v>5</v>
      </c>
      <c r="L2" s="28" t="s">
        <v>6</v>
      </c>
      <c r="M2" s="22" t="s">
        <v>7</v>
      </c>
      <c r="N2" s="22"/>
      <c r="O2" s="22"/>
      <c r="P2" s="22"/>
      <c r="Q2" s="22"/>
      <c r="R2" s="28" t="s">
        <v>8</v>
      </c>
      <c r="S2" s="28" t="s">
        <v>9</v>
      </c>
      <c r="T2" s="22" t="s">
        <v>10</v>
      </c>
      <c r="U2" s="23" t="s">
        <v>11</v>
      </c>
    </row>
    <row r="3" spans="1:21" ht="18" customHeight="1">
      <c r="A3" s="22"/>
      <c r="B3" s="22"/>
      <c r="C3" s="24" t="s">
        <v>12</v>
      </c>
      <c r="D3" s="24" t="s">
        <v>13</v>
      </c>
      <c r="E3" s="24" t="s">
        <v>14</v>
      </c>
      <c r="F3" s="24" t="s">
        <v>15</v>
      </c>
      <c r="G3" s="24" t="s">
        <v>16</v>
      </c>
      <c r="H3" s="25" t="s">
        <v>17</v>
      </c>
      <c r="I3" s="27"/>
      <c r="J3" s="22"/>
      <c r="K3" s="27"/>
      <c r="L3" s="28"/>
      <c r="M3" s="26" t="s">
        <v>18</v>
      </c>
      <c r="N3" s="26" t="s">
        <v>19</v>
      </c>
      <c r="O3" s="26" t="s">
        <v>20</v>
      </c>
      <c r="P3" s="26" t="s">
        <v>21</v>
      </c>
      <c r="Q3" s="26" t="s">
        <v>22</v>
      </c>
      <c r="R3" s="28"/>
      <c r="S3" s="28"/>
      <c r="T3" s="22"/>
      <c r="U3" s="23"/>
    </row>
    <row r="4" spans="1:21" ht="43.5" customHeight="1">
      <c r="A4" s="22"/>
      <c r="B4" s="22"/>
      <c r="C4" s="24"/>
      <c r="D4" s="24"/>
      <c r="E4" s="24"/>
      <c r="F4" s="24"/>
      <c r="G4" s="24"/>
      <c r="H4" s="25"/>
      <c r="I4" s="27"/>
      <c r="J4" s="22"/>
      <c r="K4" s="27"/>
      <c r="L4" s="28"/>
      <c r="M4" s="26"/>
      <c r="N4" s="26"/>
      <c r="O4" s="26"/>
      <c r="P4" s="26"/>
      <c r="Q4" s="26"/>
      <c r="R4" s="28"/>
      <c r="S4" s="28"/>
      <c r="T4" s="22"/>
      <c r="U4" s="23"/>
    </row>
    <row r="5" spans="1:21" s="15" customFormat="1" ht="25.5" customHeight="1">
      <c r="A5" s="21" t="s">
        <v>23</v>
      </c>
      <c r="B5" s="5">
        <v>1</v>
      </c>
      <c r="C5" s="6"/>
      <c r="D5" s="7" t="s">
        <v>24</v>
      </c>
      <c r="E5" s="7">
        <v>2026</v>
      </c>
      <c r="F5" s="7" t="s">
        <v>25</v>
      </c>
      <c r="G5" s="6" t="s">
        <v>26</v>
      </c>
      <c r="H5" s="8" t="s">
        <v>27</v>
      </c>
      <c r="I5" s="7">
        <v>852</v>
      </c>
      <c r="J5" s="5">
        <f t="shared" ref="J5:J21" si="0">M5*N5*O5*P5*Q5</f>
        <v>1.3262039999999999</v>
      </c>
      <c r="K5" s="9">
        <v>1.1000000000000001</v>
      </c>
      <c r="L5" s="5" t="s">
        <v>28</v>
      </c>
      <c r="M5" s="10">
        <v>1.32</v>
      </c>
      <c r="N5" s="11">
        <v>1</v>
      </c>
      <c r="O5" s="10">
        <v>1.97</v>
      </c>
      <c r="P5" s="11">
        <v>1</v>
      </c>
      <c r="Q5" s="10">
        <v>0.51</v>
      </c>
      <c r="R5" s="10">
        <v>0.56000000000000005</v>
      </c>
      <c r="S5" s="12" t="s">
        <v>29</v>
      </c>
      <c r="T5" s="13">
        <f t="shared" ref="T5:T21" si="1">I5*K5*M5*N5*O5*P5*Q5</f>
        <v>1242.9183888</v>
      </c>
      <c r="U5" s="14">
        <v>46357</v>
      </c>
    </row>
    <row r="6" spans="1:21" s="17" customFormat="1" ht="25.5" customHeight="1">
      <c r="A6" s="21"/>
      <c r="B6" s="5">
        <v>2</v>
      </c>
      <c r="C6" s="6"/>
      <c r="D6" s="7" t="s">
        <v>30</v>
      </c>
      <c r="E6" s="7">
        <v>2026</v>
      </c>
      <c r="F6" s="7" t="s">
        <v>25</v>
      </c>
      <c r="G6" s="6" t="s">
        <v>31</v>
      </c>
      <c r="H6" s="16">
        <v>5835093727</v>
      </c>
      <c r="I6" s="7">
        <v>852</v>
      </c>
      <c r="J6" s="5">
        <f t="shared" si="0"/>
        <v>1.3262039999999999</v>
      </c>
      <c r="K6" s="9">
        <v>1.1000000000000001</v>
      </c>
      <c r="L6" s="5" t="s">
        <v>28</v>
      </c>
      <c r="M6" s="10">
        <v>1.32</v>
      </c>
      <c r="N6" s="11">
        <v>1</v>
      </c>
      <c r="O6" s="10">
        <v>1.97</v>
      </c>
      <c r="P6" s="11">
        <v>1</v>
      </c>
      <c r="Q6" s="10">
        <v>0.51</v>
      </c>
      <c r="R6" s="10">
        <v>0.56000000000000005</v>
      </c>
      <c r="S6" s="12" t="s">
        <v>29</v>
      </c>
      <c r="T6" s="13">
        <f t="shared" si="1"/>
        <v>1242.9183888</v>
      </c>
      <c r="U6" s="14">
        <v>46357</v>
      </c>
    </row>
    <row r="7" spans="1:21" s="17" customFormat="1" ht="25.5" customHeight="1">
      <c r="A7" s="21"/>
      <c r="B7" s="5">
        <v>3</v>
      </c>
      <c r="C7" s="6"/>
      <c r="D7" s="18" t="s">
        <v>32</v>
      </c>
      <c r="E7" s="7">
        <v>2026</v>
      </c>
      <c r="F7" s="7" t="s">
        <v>25</v>
      </c>
      <c r="G7" s="6" t="s">
        <v>31</v>
      </c>
      <c r="H7" s="8" t="s">
        <v>27</v>
      </c>
      <c r="I7" s="7">
        <v>852</v>
      </c>
      <c r="J7" s="5">
        <f t="shared" si="0"/>
        <v>1.3262039999999999</v>
      </c>
      <c r="K7" s="9">
        <v>1.1000000000000001</v>
      </c>
      <c r="L7" s="5" t="s">
        <v>28</v>
      </c>
      <c r="M7" s="10">
        <v>1.32</v>
      </c>
      <c r="N7" s="11">
        <v>1</v>
      </c>
      <c r="O7" s="10">
        <v>1.97</v>
      </c>
      <c r="P7" s="11">
        <v>1</v>
      </c>
      <c r="Q7" s="10">
        <v>0.51</v>
      </c>
      <c r="R7" s="10">
        <v>0.56000000000000005</v>
      </c>
      <c r="S7" s="12" t="s">
        <v>29</v>
      </c>
      <c r="T7" s="13">
        <f t="shared" si="1"/>
        <v>1242.9183888</v>
      </c>
      <c r="U7" s="14">
        <v>46357</v>
      </c>
    </row>
    <row r="8" spans="1:21" s="17" customFormat="1" ht="25.5" customHeight="1">
      <c r="A8" s="21"/>
      <c r="B8" s="5">
        <v>4</v>
      </c>
      <c r="C8" s="6"/>
      <c r="D8" s="18" t="s">
        <v>33</v>
      </c>
      <c r="E8" s="7">
        <v>2026</v>
      </c>
      <c r="F8" s="7" t="s">
        <v>25</v>
      </c>
      <c r="G8" s="6" t="s">
        <v>31</v>
      </c>
      <c r="H8" s="8" t="s">
        <v>27</v>
      </c>
      <c r="I8" s="7">
        <v>852</v>
      </c>
      <c r="J8" s="5">
        <f t="shared" si="0"/>
        <v>1.3262039999999999</v>
      </c>
      <c r="K8" s="9">
        <v>1.1000000000000001</v>
      </c>
      <c r="L8" s="5" t="s">
        <v>28</v>
      </c>
      <c r="M8" s="10">
        <v>1.32</v>
      </c>
      <c r="N8" s="11">
        <v>1</v>
      </c>
      <c r="O8" s="10">
        <v>1.97</v>
      </c>
      <c r="P8" s="11">
        <v>1</v>
      </c>
      <c r="Q8" s="10">
        <v>0.51</v>
      </c>
      <c r="R8" s="10">
        <v>0.56000000000000005</v>
      </c>
      <c r="S8" s="12" t="s">
        <v>29</v>
      </c>
      <c r="T8" s="13">
        <f t="shared" si="1"/>
        <v>1242.9183888</v>
      </c>
      <c r="U8" s="14">
        <v>46357</v>
      </c>
    </row>
    <row r="9" spans="1:21" s="17" customFormat="1" ht="25.5" customHeight="1">
      <c r="A9" s="21"/>
      <c r="B9" s="5">
        <v>5</v>
      </c>
      <c r="C9" s="6"/>
      <c r="D9" s="18" t="s">
        <v>34</v>
      </c>
      <c r="E9" s="7">
        <v>2026</v>
      </c>
      <c r="F9" s="7" t="s">
        <v>25</v>
      </c>
      <c r="G9" s="6" t="s">
        <v>31</v>
      </c>
      <c r="H9" s="8" t="s">
        <v>27</v>
      </c>
      <c r="I9" s="7">
        <v>852</v>
      </c>
      <c r="J9" s="5">
        <f t="shared" si="0"/>
        <v>1.3262039999999999</v>
      </c>
      <c r="K9" s="9">
        <v>1.1000000000000001</v>
      </c>
      <c r="L9" s="5" t="s">
        <v>28</v>
      </c>
      <c r="M9" s="10">
        <v>1.32</v>
      </c>
      <c r="N9" s="11">
        <v>1</v>
      </c>
      <c r="O9" s="10">
        <v>1.97</v>
      </c>
      <c r="P9" s="11">
        <v>1</v>
      </c>
      <c r="Q9" s="10">
        <v>0.51</v>
      </c>
      <c r="R9" s="10">
        <v>0.56000000000000005</v>
      </c>
      <c r="S9" s="12" t="s">
        <v>29</v>
      </c>
      <c r="T9" s="13">
        <f t="shared" si="1"/>
        <v>1242.9183888</v>
      </c>
      <c r="U9" s="14">
        <v>46357</v>
      </c>
    </row>
    <row r="10" spans="1:21" s="17" customFormat="1" ht="25.5" customHeight="1">
      <c r="A10" s="21"/>
      <c r="B10" s="5">
        <v>6</v>
      </c>
      <c r="C10" s="6"/>
      <c r="D10" s="18" t="s">
        <v>35</v>
      </c>
      <c r="E10" s="7">
        <v>2026</v>
      </c>
      <c r="F10" s="7" t="s">
        <v>25</v>
      </c>
      <c r="G10" s="6" t="s">
        <v>31</v>
      </c>
      <c r="H10" s="8" t="s">
        <v>27</v>
      </c>
      <c r="I10" s="7">
        <v>852</v>
      </c>
      <c r="J10" s="5">
        <f t="shared" si="0"/>
        <v>1.3262039999999999</v>
      </c>
      <c r="K10" s="9">
        <v>1.1000000000000001</v>
      </c>
      <c r="L10" s="5" t="s">
        <v>28</v>
      </c>
      <c r="M10" s="10">
        <v>1.32</v>
      </c>
      <c r="N10" s="11">
        <v>1</v>
      </c>
      <c r="O10" s="10">
        <v>1.97</v>
      </c>
      <c r="P10" s="11">
        <v>1</v>
      </c>
      <c r="Q10" s="10">
        <v>0.51</v>
      </c>
      <c r="R10" s="10">
        <v>0.56000000000000005</v>
      </c>
      <c r="S10" s="12" t="s">
        <v>29</v>
      </c>
      <c r="T10" s="13">
        <f t="shared" si="1"/>
        <v>1242.9183888</v>
      </c>
      <c r="U10" s="14">
        <v>46357</v>
      </c>
    </row>
    <row r="11" spans="1:21" s="17" customFormat="1" ht="25.5" customHeight="1">
      <c r="A11" s="21"/>
      <c r="B11" s="5">
        <v>7</v>
      </c>
      <c r="C11" s="6"/>
      <c r="D11" s="18" t="s">
        <v>36</v>
      </c>
      <c r="E11" s="7">
        <v>2026</v>
      </c>
      <c r="F11" s="7" t="s">
        <v>25</v>
      </c>
      <c r="G11" s="6" t="s">
        <v>31</v>
      </c>
      <c r="H11" s="8" t="s">
        <v>27</v>
      </c>
      <c r="I11" s="7">
        <v>852</v>
      </c>
      <c r="J11" s="5">
        <f t="shared" si="0"/>
        <v>1.3262039999999999</v>
      </c>
      <c r="K11" s="9">
        <v>1.1000000000000001</v>
      </c>
      <c r="L11" s="5" t="s">
        <v>28</v>
      </c>
      <c r="M11" s="10">
        <v>1.32</v>
      </c>
      <c r="N11" s="11">
        <v>1</v>
      </c>
      <c r="O11" s="10">
        <v>1.97</v>
      </c>
      <c r="P11" s="11">
        <v>1</v>
      </c>
      <c r="Q11" s="10">
        <v>0.51</v>
      </c>
      <c r="R11" s="10">
        <v>0.56000000000000005</v>
      </c>
      <c r="S11" s="12" t="s">
        <v>29</v>
      </c>
      <c r="T11" s="13">
        <f t="shared" si="1"/>
        <v>1242.9183888</v>
      </c>
      <c r="U11" s="14">
        <v>46357</v>
      </c>
    </row>
    <row r="12" spans="1:21" s="15" customFormat="1" ht="25.5" customHeight="1">
      <c r="A12" s="21"/>
      <c r="B12" s="5">
        <v>8</v>
      </c>
      <c r="C12" s="6"/>
      <c r="D12" s="18" t="s">
        <v>37</v>
      </c>
      <c r="E12" s="7">
        <v>2026</v>
      </c>
      <c r="F12" s="7" t="s">
        <v>25</v>
      </c>
      <c r="G12" s="6" t="s">
        <v>31</v>
      </c>
      <c r="H12" s="8" t="s">
        <v>27</v>
      </c>
      <c r="I12" s="7">
        <v>852</v>
      </c>
      <c r="J12" s="5">
        <f t="shared" si="0"/>
        <v>1.3262039999999999</v>
      </c>
      <c r="K12" s="9">
        <v>1.1000000000000001</v>
      </c>
      <c r="L12" s="5" t="s">
        <v>28</v>
      </c>
      <c r="M12" s="10">
        <v>1.32</v>
      </c>
      <c r="N12" s="11">
        <v>1</v>
      </c>
      <c r="O12" s="10">
        <v>1.97</v>
      </c>
      <c r="P12" s="11">
        <v>1</v>
      </c>
      <c r="Q12" s="10">
        <v>0.51</v>
      </c>
      <c r="R12" s="10">
        <v>0.56000000000000005</v>
      </c>
      <c r="S12" s="12" t="s">
        <v>29</v>
      </c>
      <c r="T12" s="13">
        <f t="shared" si="1"/>
        <v>1242.9183888</v>
      </c>
      <c r="U12" s="14">
        <v>46357</v>
      </c>
    </row>
    <row r="13" spans="1:21" s="15" customFormat="1" ht="25.5" customHeight="1">
      <c r="A13" s="21"/>
      <c r="B13" s="5">
        <v>9</v>
      </c>
      <c r="C13" s="6"/>
      <c r="D13" s="18" t="s">
        <v>38</v>
      </c>
      <c r="E13" s="7">
        <v>2026</v>
      </c>
      <c r="F13" s="7" t="s">
        <v>25</v>
      </c>
      <c r="G13" s="6" t="s">
        <v>31</v>
      </c>
      <c r="H13" s="8" t="s">
        <v>27</v>
      </c>
      <c r="I13" s="7">
        <v>852</v>
      </c>
      <c r="J13" s="5">
        <f t="shared" si="0"/>
        <v>1.3262039999999999</v>
      </c>
      <c r="K13" s="9">
        <v>1.1000000000000001</v>
      </c>
      <c r="L13" s="5" t="s">
        <v>28</v>
      </c>
      <c r="M13" s="10">
        <v>1.32</v>
      </c>
      <c r="N13" s="11">
        <v>1</v>
      </c>
      <c r="O13" s="10">
        <v>1.97</v>
      </c>
      <c r="P13" s="11">
        <v>1</v>
      </c>
      <c r="Q13" s="10">
        <v>0.51</v>
      </c>
      <c r="R13" s="10">
        <v>0.56000000000000005</v>
      </c>
      <c r="S13" s="12" t="s">
        <v>29</v>
      </c>
      <c r="T13" s="13">
        <f t="shared" si="1"/>
        <v>1242.9183888</v>
      </c>
      <c r="U13" s="14">
        <v>46357</v>
      </c>
    </row>
    <row r="14" spans="1:21" s="17" customFormat="1" ht="25.5" customHeight="1">
      <c r="A14" s="21"/>
      <c r="B14" s="5">
        <v>10</v>
      </c>
      <c r="C14" s="6"/>
      <c r="D14" s="18" t="s">
        <v>39</v>
      </c>
      <c r="E14" s="7">
        <v>2026</v>
      </c>
      <c r="F14" s="7" t="s">
        <v>25</v>
      </c>
      <c r="G14" s="6" t="s">
        <v>31</v>
      </c>
      <c r="H14" s="8" t="s">
        <v>27</v>
      </c>
      <c r="I14" s="7">
        <v>852</v>
      </c>
      <c r="J14" s="5">
        <f t="shared" si="0"/>
        <v>1.3262039999999999</v>
      </c>
      <c r="K14" s="9">
        <v>1.1000000000000001</v>
      </c>
      <c r="L14" s="5" t="s">
        <v>28</v>
      </c>
      <c r="M14" s="10">
        <v>1.32</v>
      </c>
      <c r="N14" s="11">
        <v>1</v>
      </c>
      <c r="O14" s="10">
        <v>1.97</v>
      </c>
      <c r="P14" s="11">
        <v>1</v>
      </c>
      <c r="Q14" s="10">
        <v>0.51</v>
      </c>
      <c r="R14" s="10">
        <v>0.56000000000000005</v>
      </c>
      <c r="S14" s="12" t="s">
        <v>29</v>
      </c>
      <c r="T14" s="13">
        <f t="shared" si="1"/>
        <v>1242.9183888</v>
      </c>
      <c r="U14" s="14">
        <v>46357</v>
      </c>
    </row>
    <row r="15" spans="1:21" s="17" customFormat="1" ht="25.5" customHeight="1">
      <c r="A15" s="21"/>
      <c r="B15" s="5">
        <v>11</v>
      </c>
      <c r="C15" s="6"/>
      <c r="D15" s="18" t="s">
        <v>40</v>
      </c>
      <c r="E15" s="7">
        <v>2026</v>
      </c>
      <c r="F15" s="7" t="s">
        <v>25</v>
      </c>
      <c r="G15" s="6" t="s">
        <v>31</v>
      </c>
      <c r="H15" s="8" t="s">
        <v>27</v>
      </c>
      <c r="I15" s="7">
        <v>852</v>
      </c>
      <c r="J15" s="5">
        <f t="shared" si="0"/>
        <v>1.3262039999999999</v>
      </c>
      <c r="K15" s="9">
        <v>1.1000000000000001</v>
      </c>
      <c r="L15" s="5" t="s">
        <v>28</v>
      </c>
      <c r="M15" s="10">
        <v>1.32</v>
      </c>
      <c r="N15" s="11">
        <v>1</v>
      </c>
      <c r="O15" s="10">
        <v>1.97</v>
      </c>
      <c r="P15" s="11">
        <v>1</v>
      </c>
      <c r="Q15" s="10">
        <v>0.51</v>
      </c>
      <c r="R15" s="10">
        <v>0.56000000000000005</v>
      </c>
      <c r="S15" s="12" t="s">
        <v>29</v>
      </c>
      <c r="T15" s="13">
        <f t="shared" si="1"/>
        <v>1242.9183888</v>
      </c>
      <c r="U15" s="14">
        <v>46357</v>
      </c>
    </row>
    <row r="16" spans="1:21" s="15" customFormat="1" ht="25.5" customHeight="1">
      <c r="A16" s="21"/>
      <c r="B16" s="5">
        <v>12</v>
      </c>
      <c r="C16" s="6"/>
      <c r="D16" s="18" t="s">
        <v>41</v>
      </c>
      <c r="E16" s="7">
        <v>2026</v>
      </c>
      <c r="F16" s="7" t="s">
        <v>25</v>
      </c>
      <c r="G16" s="6" t="s">
        <v>31</v>
      </c>
      <c r="H16" s="8" t="s">
        <v>27</v>
      </c>
      <c r="I16" s="7">
        <v>852</v>
      </c>
      <c r="J16" s="5">
        <f t="shared" si="0"/>
        <v>1.3262039999999999</v>
      </c>
      <c r="K16" s="9">
        <v>1.1000000000000001</v>
      </c>
      <c r="L16" s="5" t="s">
        <v>28</v>
      </c>
      <c r="M16" s="10">
        <v>1.32</v>
      </c>
      <c r="N16" s="11">
        <v>1</v>
      </c>
      <c r="O16" s="10">
        <v>1.97</v>
      </c>
      <c r="P16" s="11">
        <v>1</v>
      </c>
      <c r="Q16" s="10">
        <v>0.51</v>
      </c>
      <c r="R16" s="10">
        <v>0.56000000000000005</v>
      </c>
      <c r="S16" s="12" t="s">
        <v>29</v>
      </c>
      <c r="T16" s="13">
        <f t="shared" si="1"/>
        <v>1242.9183888</v>
      </c>
      <c r="U16" s="14">
        <v>46357</v>
      </c>
    </row>
    <row r="17" spans="1:21" s="15" customFormat="1" ht="25.5" customHeight="1">
      <c r="A17" s="21"/>
      <c r="B17" s="5">
        <v>13</v>
      </c>
      <c r="C17" s="6"/>
      <c r="D17" s="18" t="s">
        <v>42</v>
      </c>
      <c r="E17" s="7">
        <v>2026</v>
      </c>
      <c r="F17" s="7" t="s">
        <v>25</v>
      </c>
      <c r="G17" s="6" t="s">
        <v>31</v>
      </c>
      <c r="H17" s="8" t="s">
        <v>27</v>
      </c>
      <c r="I17" s="7">
        <v>852</v>
      </c>
      <c r="J17" s="5">
        <f t="shared" si="0"/>
        <v>1.3262039999999999</v>
      </c>
      <c r="K17" s="9">
        <v>1.1000000000000001</v>
      </c>
      <c r="L17" s="5" t="s">
        <v>28</v>
      </c>
      <c r="M17" s="10">
        <v>1.32</v>
      </c>
      <c r="N17" s="11">
        <v>1</v>
      </c>
      <c r="O17" s="10">
        <v>1.97</v>
      </c>
      <c r="P17" s="11">
        <v>1</v>
      </c>
      <c r="Q17" s="10">
        <v>0.51</v>
      </c>
      <c r="R17" s="10">
        <v>0.56000000000000005</v>
      </c>
      <c r="S17" s="12" t="s">
        <v>29</v>
      </c>
      <c r="T17" s="13">
        <f t="shared" si="1"/>
        <v>1242.9183888</v>
      </c>
      <c r="U17" s="14">
        <v>46357</v>
      </c>
    </row>
    <row r="18" spans="1:21" s="17" customFormat="1" ht="25.5" customHeight="1">
      <c r="A18" s="21"/>
      <c r="B18" s="5">
        <v>14</v>
      </c>
      <c r="C18" s="6"/>
      <c r="D18" s="18" t="s">
        <v>43</v>
      </c>
      <c r="E18" s="7">
        <v>2026</v>
      </c>
      <c r="F18" s="7" t="s">
        <v>25</v>
      </c>
      <c r="G18" s="6" t="s">
        <v>31</v>
      </c>
      <c r="H18" s="8" t="s">
        <v>27</v>
      </c>
      <c r="I18" s="7">
        <v>852</v>
      </c>
      <c r="J18" s="5">
        <f t="shared" si="0"/>
        <v>1.3262039999999999</v>
      </c>
      <c r="K18" s="9">
        <v>1.1000000000000001</v>
      </c>
      <c r="L18" s="5" t="s">
        <v>28</v>
      </c>
      <c r="M18" s="10">
        <v>1.32</v>
      </c>
      <c r="N18" s="11">
        <v>1</v>
      </c>
      <c r="O18" s="10">
        <v>1.97</v>
      </c>
      <c r="P18" s="11">
        <v>1</v>
      </c>
      <c r="Q18" s="10">
        <v>0.51</v>
      </c>
      <c r="R18" s="10">
        <v>0.56000000000000005</v>
      </c>
      <c r="S18" s="12" t="s">
        <v>29</v>
      </c>
      <c r="T18" s="13">
        <f t="shared" si="1"/>
        <v>1242.9183888</v>
      </c>
      <c r="U18" s="14">
        <v>46357</v>
      </c>
    </row>
    <row r="19" spans="1:21" s="15" customFormat="1" ht="25.5" customHeight="1">
      <c r="A19" s="21"/>
      <c r="B19" s="5">
        <v>15</v>
      </c>
      <c r="C19" s="6"/>
      <c r="D19" s="18" t="s">
        <v>44</v>
      </c>
      <c r="E19" s="7">
        <v>2026</v>
      </c>
      <c r="F19" s="7" t="s">
        <v>25</v>
      </c>
      <c r="G19" s="6" t="s">
        <v>31</v>
      </c>
      <c r="H19" s="8" t="s">
        <v>27</v>
      </c>
      <c r="I19" s="7">
        <v>852</v>
      </c>
      <c r="J19" s="5">
        <f t="shared" si="0"/>
        <v>1.3262039999999999</v>
      </c>
      <c r="K19" s="9">
        <v>1.1000000000000001</v>
      </c>
      <c r="L19" s="5" t="s">
        <v>28</v>
      </c>
      <c r="M19" s="10">
        <v>1.32</v>
      </c>
      <c r="N19" s="11">
        <v>1</v>
      </c>
      <c r="O19" s="10">
        <v>1.97</v>
      </c>
      <c r="P19" s="11">
        <v>1</v>
      </c>
      <c r="Q19" s="10">
        <v>0.51</v>
      </c>
      <c r="R19" s="10">
        <v>0.56000000000000005</v>
      </c>
      <c r="S19" s="12" t="s">
        <v>29</v>
      </c>
      <c r="T19" s="13">
        <f t="shared" si="1"/>
        <v>1242.9183888</v>
      </c>
      <c r="U19" s="14">
        <v>46357</v>
      </c>
    </row>
    <row r="20" spans="1:21" s="17" customFormat="1" ht="25.5" customHeight="1">
      <c r="A20" s="21"/>
      <c r="B20" s="5">
        <v>16</v>
      </c>
      <c r="C20" s="6"/>
      <c r="D20" s="18" t="s">
        <v>45</v>
      </c>
      <c r="E20" s="7">
        <v>2026</v>
      </c>
      <c r="F20" s="7" t="s">
        <v>25</v>
      </c>
      <c r="G20" s="6" t="s">
        <v>31</v>
      </c>
      <c r="H20" s="8" t="s">
        <v>27</v>
      </c>
      <c r="I20" s="7">
        <v>852</v>
      </c>
      <c r="J20" s="5">
        <f t="shared" si="0"/>
        <v>1.3262039999999999</v>
      </c>
      <c r="K20" s="9">
        <v>1.1000000000000001</v>
      </c>
      <c r="L20" s="5" t="s">
        <v>28</v>
      </c>
      <c r="M20" s="10">
        <v>1.32</v>
      </c>
      <c r="N20" s="11">
        <v>1</v>
      </c>
      <c r="O20" s="10">
        <v>1.97</v>
      </c>
      <c r="P20" s="11">
        <v>1</v>
      </c>
      <c r="Q20" s="10">
        <v>0.51</v>
      </c>
      <c r="R20" s="10">
        <v>0.56000000000000005</v>
      </c>
      <c r="S20" s="12" t="s">
        <v>29</v>
      </c>
      <c r="T20" s="13">
        <f t="shared" si="1"/>
        <v>1242.9183888</v>
      </c>
      <c r="U20" s="14">
        <v>46357</v>
      </c>
    </row>
    <row r="21" spans="1:21" s="15" customFormat="1" ht="25.5" customHeight="1">
      <c r="A21" s="21"/>
      <c r="B21" s="5">
        <v>17</v>
      </c>
      <c r="C21" s="6"/>
      <c r="D21" s="18" t="s">
        <v>46</v>
      </c>
      <c r="E21" s="7">
        <v>2026</v>
      </c>
      <c r="F21" s="7" t="s">
        <v>25</v>
      </c>
      <c r="G21" s="6" t="s">
        <v>31</v>
      </c>
      <c r="H21" s="8" t="s">
        <v>27</v>
      </c>
      <c r="I21" s="7">
        <v>852</v>
      </c>
      <c r="J21" s="5">
        <f t="shared" si="0"/>
        <v>1.3262039999999999</v>
      </c>
      <c r="K21" s="9">
        <v>1.1000000000000001</v>
      </c>
      <c r="L21" s="5" t="s">
        <v>28</v>
      </c>
      <c r="M21" s="10">
        <v>1.32</v>
      </c>
      <c r="N21" s="11">
        <v>1</v>
      </c>
      <c r="O21" s="10">
        <v>1.97</v>
      </c>
      <c r="P21" s="11">
        <v>1</v>
      </c>
      <c r="Q21" s="10">
        <v>0.51</v>
      </c>
      <c r="R21" s="10">
        <v>0.56000000000000005</v>
      </c>
      <c r="S21" s="12" t="s">
        <v>29</v>
      </c>
      <c r="T21" s="13">
        <f t="shared" si="1"/>
        <v>1242.9183888</v>
      </c>
      <c r="U21" s="14">
        <v>46357</v>
      </c>
    </row>
    <row r="22" spans="1:21" ht="25.5" customHeight="1">
      <c r="A22" s="21"/>
      <c r="T22" s="19">
        <v>21129.64</v>
      </c>
    </row>
    <row r="23" spans="1:21" ht="25.5" customHeight="1">
      <c r="A23" s="21"/>
    </row>
    <row r="24" spans="1:21" ht="25.5" customHeight="1">
      <c r="A24" s="21"/>
    </row>
    <row r="25" spans="1:21" ht="25.5" customHeight="1">
      <c r="A25" s="21"/>
    </row>
    <row r="26" spans="1:21" ht="25.5" customHeight="1">
      <c r="A26" s="21"/>
    </row>
    <row r="27" spans="1:21" ht="25.5" customHeight="1">
      <c r="A27" s="21"/>
    </row>
    <row r="28" spans="1:21">
      <c r="A28" s="20"/>
    </row>
  </sheetData>
  <mergeCells count="24">
    <mergeCell ref="M2:Q2"/>
    <mergeCell ref="R2:R4"/>
    <mergeCell ref="S2:S4"/>
    <mergeCell ref="A2:A4"/>
    <mergeCell ref="B2:B4"/>
    <mergeCell ref="C2:H2"/>
    <mergeCell ref="I2:I4"/>
    <mergeCell ref="J2:J4"/>
    <mergeCell ref="A5:A27"/>
    <mergeCell ref="T2:T4"/>
    <mergeCell ref="U2:U4"/>
    <mergeCell ref="C3:C4"/>
    <mergeCell ref="D3:D4"/>
    <mergeCell ref="E3:E4"/>
    <mergeCell ref="F3:F4"/>
    <mergeCell ref="G3:G4"/>
    <mergeCell ref="H3:H4"/>
    <mergeCell ref="M3:M4"/>
    <mergeCell ref="N3:N4"/>
    <mergeCell ref="O3:O4"/>
    <mergeCell ref="P3:P4"/>
    <mergeCell ref="Q3:Q4"/>
    <mergeCell ref="K2:K4"/>
    <mergeCell ref="L2:L4"/>
  </mergeCells>
  <pageMargins left="0.118055555555556" right="0.118055555555556" top="0.78749999999999998" bottom="0.118055555555556" header="0.511811023622047" footer="0.511811023622047"/>
  <pageSetup paperSize="9"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demushkin-fn</dc:creator>
  <cp:lastModifiedBy>user</cp:lastModifiedBy>
  <cp:revision>4</cp:revision>
  <cp:lastPrinted>2024-01-26T13:40:53Z</cp:lastPrinted>
  <dcterms:created xsi:type="dcterms:W3CDTF">2012-08-28T10:26:18Z</dcterms:created>
  <dcterms:modified xsi:type="dcterms:W3CDTF">2026-10-15T12:44:32Z</dcterms:modified>
  <dc:language>ru-RU</dc:language>
</cp:coreProperties>
</file>