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tsKB\AppData\Local\LANIT\LanDocs\EditedFiles\"/>
    </mc:Choice>
  </mc:AlternateContent>
  <bookViews>
    <workbookView xWindow="0" yWindow="0" windowWidth="28800" windowHeight="12300"/>
  </bookViews>
  <sheets>
    <sheet name="Лист1 (2)" sheetId="3" r:id="rId1"/>
  </sheets>
  <definedNames>
    <definedName name="_ftn1" localSheetId="0">'Лист1 (2)'!#REF!</definedName>
    <definedName name="_ftn10" localSheetId="0">'Лист1 (2)'!#REF!</definedName>
    <definedName name="_ftn11" localSheetId="0">'Лист1 (2)'!#REF!</definedName>
    <definedName name="_ftn2" localSheetId="0">'Лист1 (2)'!#REF!</definedName>
    <definedName name="_ftn3" localSheetId="0">'Лист1 (2)'!#REF!</definedName>
    <definedName name="_ftn4" localSheetId="0">'Лист1 (2)'!#REF!</definedName>
    <definedName name="_ftn5" localSheetId="0">'Лист1 (2)'!#REF!</definedName>
    <definedName name="_ftn6" localSheetId="0">'Лист1 (2)'!#REF!</definedName>
    <definedName name="_ftn7" localSheetId="0">'Лист1 (2)'!#REF!</definedName>
    <definedName name="_ftn8" localSheetId="0">'Лист1 (2)'!#REF!</definedName>
    <definedName name="_ftn9" localSheetId="0">'Лист1 (2)'!#REF!</definedName>
    <definedName name="_ftnref1" localSheetId="0">'Лист1 (2)'!$B$1</definedName>
    <definedName name="_ftnref10" localSheetId="0">'Лист1 (2)'!#REF!</definedName>
    <definedName name="_ftnref11" localSheetId="0">'Лист1 (2)'!#REF!</definedName>
    <definedName name="_ftnref2" localSheetId="0">'Лист1 (2)'!$B$4</definedName>
    <definedName name="_ftnref3" localSheetId="0">'Лист1 (2)'!$G$13</definedName>
    <definedName name="_ftnref4" localSheetId="0">'Лист1 (2)'!$P$13</definedName>
    <definedName name="_ftnref5" localSheetId="0">'Лист1 (2)'!$B$7</definedName>
    <definedName name="_ftnref6" localSheetId="0">'Лист1 (2)'!$H$14</definedName>
    <definedName name="_ftnref7" localSheetId="0">'Лист1 (2)'!$M$14</definedName>
    <definedName name="_ftnref8" localSheetId="0">'Лист1 (2)'!$N$14</definedName>
    <definedName name="_ftnref9" localSheetId="0">'Лист1 (2)'!$H$15</definedName>
    <definedName name="_xlnm._FilterDatabase" localSheetId="0" hidden="1">'Лист1 (2)'!$A$17:$S$18</definedName>
  </definedNames>
  <calcPr calcId="162913" refMode="R1C1" fullPrecision="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8" i="3" l="1"/>
  <c r="L18" i="3"/>
  <c r="N19" i="3" l="1"/>
</calcChain>
</file>

<file path=xl/sharedStrings.xml><?xml version="1.0" encoding="utf-8"?>
<sst xmlns="http://schemas.openxmlformats.org/spreadsheetml/2006/main" count="36" uniqueCount="33">
  <si>
    <t>Информация о валюте, используемой для формирования цены контракта и расчетов с поставщиками: Валютой контракта является рубль Российской Федерации.</t>
  </si>
  <si>
    <t>Наименование товара, работы, услуги согласно описанию объекта закупки</t>
  </si>
  <si>
    <t>Расчет НМЦК(ЦК)</t>
  </si>
  <si>
    <t>Коэфф. вариации (v)</t>
  </si>
  <si>
    <t>Цена за ед.(руб.)</t>
  </si>
  <si>
    <t>Итого НМЦК (ЦК)</t>
  </si>
  <si>
    <t>Порядок применения официального курса иностранной валюты к рублю Российской Федерации, установленного Центральным банком Российской Федерации и используемого при оплате контракта: Не применяется.</t>
  </si>
  <si>
    <t>№ п/п</t>
  </si>
  <si>
    <t>Ср. рыночная цена за единицу (руб.)</t>
  </si>
  <si>
    <t>Используемый метод определения[3] НМЦК(ЦК)/начальной цены единицы товара (работы, услуги) и начальной суммы цен единиц товаров (работ, услуг)</t>
  </si>
  <si>
    <t>Реквизиты запросов ценовой информации (в т.ч. в ЕИС)</t>
  </si>
  <si>
    <r>
      <t>Наименование товара, работы, услуги по КТРУ</t>
    </r>
    <r>
      <rPr>
        <sz val="12"/>
        <color theme="1"/>
        <rFont val="Times New Roman"/>
        <family val="1"/>
        <charset val="204"/>
      </rPr>
      <t xml:space="preserve"> </t>
    </r>
  </si>
  <si>
    <t>Типовая принадлежность</t>
  </si>
  <si>
    <t>Ед. изм.</t>
  </si>
  <si>
    <t>Кол-во</t>
  </si>
  <si>
    <t>Ценовые значения анализа рынка</t>
  </si>
  <si>
    <t>Итоговое значение НМЦК (ЦК) (руб.)</t>
  </si>
  <si>
    <t>Итого цена единицы товара (работы, услуги) в том числе с учетом ЛБО (руб.)</t>
  </si>
  <si>
    <t>Всего НМЦК (ЦК)/цена единицы товара (работы, услуги) с учетом ЛБО (руб.)</t>
  </si>
  <si>
    <t xml:space="preserve">Предмет контракта </t>
  </si>
  <si>
    <t xml:space="preserve">Дата подготовки обоснования НМЦК(ЦК)/ начальной цены единицы товара (работы, услуги)  </t>
  </si>
  <si>
    <t>Обоснование начальной (максимальной) цены контракта, цены контракта, заключаемого с единственным поставщиком (подрядчиком, исполнителем) (НМЦК(ЦК)) определение начальной цены единицы товара, работы, услуги, начальной суммы цен указанных единиц, максимального значения цены контракта</t>
  </si>
  <si>
    <t xml:space="preserve"> В соответствии с частью 4.4. раздела IV "Особенности определения и контроля НМЦК" Положения об организации и осуществлении в Федеральном казенном учреждении "Центр по обеспечению деятельности Казначейства России" и его филиалах контроля правильности определения начальной (максимальной) цены государственного контракта, цены государственного контракта, заключаемого с единственным поставщиком (подрядчиком, исполнителем), начальной суммы цен единиц товара, работы, услуги при осуществлении закупок товаров, работ, услуг утвержденный Приказом Федерального казенного учреждения "Центр по обеспечению деятельности Казначейства России" от "22" ноября 2023 г. N 1289 в случае закупки у единственного поставщика в расчете НМЦК указывается наименьшая полученная ценовая информация (цена, на основании которой проводится закупка).</t>
  </si>
  <si>
    <t>Цена за единицу с учетом нормативных затрат *</t>
  </si>
  <si>
    <t>метод сопоставимых рыночных цен (анализ рынка цен)</t>
  </si>
  <si>
    <t>Поставка дизельного топлива для обеспечения нужд Управления Федерального казначейства по Республике Марий Эл, Управления Федерального казначейства по Республике Татарстан.</t>
  </si>
  <si>
    <t>л.</t>
  </si>
  <si>
    <t>Топливо дизельное (розничная реализация)
19.20.21.300-00000009</t>
  </si>
  <si>
    <t xml:space="preserve">Цена государственного контракта включает в себя все налоги, сборы, пошлины и другие обязательные платежи, которые Поставщик должен оплачивать в соответствии с условиями государственного контракта, или на иных основаниях, в том числе транспортные расходы. </t>
  </si>
  <si>
    <t>Источник №1 вх. № 7329 от 24.09.2026</t>
  </si>
  <si>
    <t>Источник №3 вх.№ 7327 от 24.09.2026</t>
  </si>
  <si>
    <t>Источник №2 вх.№ 7328 от 24.09.2026</t>
  </si>
  <si>
    <r>
      <t xml:space="preserve">В целях получения информации в отношении планируемой закупки на поставку дизельного топлива для обеспечения нужд Управления Федерального казначейства по Республике Марий Эл, Управления Федерального казначейства по Республике Татарстан был размещен запрос цен в </t>
    </r>
    <r>
      <rPr>
        <b/>
        <sz val="12"/>
        <rFont val="Times New Roman"/>
        <family val="1"/>
        <charset val="204"/>
      </rPr>
      <t>ЕИС  №0811400000126000781 от 23.09.2026</t>
    </r>
    <r>
      <rPr>
        <sz val="12"/>
        <rFont val="Times New Roman"/>
        <family val="1"/>
        <charset val="204"/>
      </rPr>
      <t xml:space="preserve">, по которому ответы не поступили ( 0 (ноль) ответов). Кроме того,  запросы цен был направлены в 5 организаций </t>
    </r>
    <r>
      <rPr>
        <b/>
        <sz val="12"/>
        <rFont val="Times New Roman"/>
        <family val="1"/>
        <charset val="204"/>
      </rPr>
      <t>исх. №59-25-23/4770 от 14.09.2026</t>
    </r>
    <r>
      <rPr>
        <sz val="12"/>
        <rFont val="Times New Roman"/>
        <family val="1"/>
        <charset val="204"/>
      </rPr>
      <t>, на которые получено  3(три) ответа. На основании полученных коммерческих предложений произведен расчет НМЦК (ЦК) с использованием следующих источников: Источник №1 вх. 7329 от 24.09.2026, Источник №2 вх.№ 7328 от 24.09.2026, Источник №3 вх.№ 7327 от 24.09.2026.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</si>
</sst>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7"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
      <u/>
      <sz val="11"/>
      <color theme="10"/>
      <name val="Calibri"/>
      <family val="2"/>
      <charset val="204"/>
      <scheme val="minor"/>
    </font>
    <font>
      <sz val="11"/>
      <color theme="1"/>
      <name val="Calibri"/>
      <family val="2"/>
      <charset val="204"/>
      <scheme val="minor"/>
    </font>
    <font>
      <sz val="10"/>
      <color indexed="8"/>
      <name val="Times New Roman"/>
      <family val="1"/>
      <charset val="204"/>
    </font>
    <font>
      <sz val="12"/>
      <name val="Times New Roman"/>
      <family val="1"/>
      <charset val="204"/>
    </font>
    <font>
      <b/>
      <sz val="12"/>
      <name val="Times New Roman"/>
      <family val="1"/>
      <charset val="204"/>
    </font>
    <font>
      <b/>
      <sz val="11"/>
      <color theme="1"/>
      <name val="Times New Roman"/>
      <family val="1"/>
      <charset val="204"/>
    </font>
    <font>
      <sz val="11"/>
      <color theme="1"/>
      <name val="Times New Roman"/>
      <family val="1"/>
      <charset val="204"/>
    </font>
    <font>
      <sz val="11"/>
      <name val="Calibri"/>
      <family val="2"/>
      <charset val="204"/>
      <scheme val="minor"/>
    </font>
    <font>
      <b/>
      <sz val="10"/>
      <name val="Times New Roman"/>
      <family val="1"/>
      <charset val="204"/>
    </font>
    <font>
      <sz val="10"/>
      <name val="Times New Roman"/>
      <family val="1"/>
      <charset val="204"/>
    </font>
    <font>
      <u/>
      <sz val="11"/>
      <name val="Calibri"/>
      <family val="2"/>
      <charset val="204"/>
      <scheme val="minor"/>
    </font>
    <font>
      <sz val="11"/>
      <name val="Times New Roman"/>
      <family val="1"/>
      <charset val="204"/>
    </font>
    <font>
      <sz val="10"/>
      <color theme="1"/>
      <name val="Times New Roman"/>
      <family val="1"/>
      <charset val="204"/>
    </font>
    <font>
      <sz val="12"/>
      <color theme="1"/>
      <name val="Calibri"/>
      <family val="2"/>
      <charset val="20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style="medium">
        <color indexed="64"/>
      </right>
      <top/>
      <bottom/>
      <diagonal/>
    </border>
    <border>
      <left/>
      <right/>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indexed="64"/>
      </left>
      <right style="medium">
        <color indexed="64"/>
      </right>
      <top/>
      <bottom style="medium">
        <color indexed="64"/>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44">
    <xf numFmtId="0" fontId="0" fillId="0" borderId="0" xfId="0"/>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horizontal="left" vertical="center" wrapText="1"/>
    </xf>
    <xf numFmtId="0" fontId="5" fillId="2" borderId="0" xfId="0" applyFont="1" applyFill="1"/>
    <xf numFmtId="0" fontId="1" fillId="0" borderId="1" xfId="0" applyFont="1" applyBorder="1" applyAlignment="1">
      <alignment horizontal="center" vertical="center" wrapText="1"/>
    </xf>
    <xf numFmtId="43" fontId="9" fillId="0" borderId="4" xfId="2" applyFont="1" applyBorder="1" applyAlignment="1">
      <alignment horizontal="center" vertical="center" wrapText="1"/>
    </xf>
    <xf numFmtId="2" fontId="9"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0" xfId="0" applyFont="1"/>
    <xf numFmtId="0" fontId="11" fillId="0" borderId="0" xfId="0" applyFont="1"/>
    <xf numFmtId="0" fontId="12" fillId="0" borderId="0" xfId="0" applyFont="1"/>
    <xf numFmtId="0" fontId="3" fillId="0" borderId="0" xfId="1" applyAlignment="1">
      <alignment vertical="center"/>
    </xf>
    <xf numFmtId="0" fontId="13" fillId="0" borderId="0" xfId="1" applyFont="1" applyAlignment="1">
      <alignment vertical="center"/>
    </xf>
    <xf numFmtId="0" fontId="3" fillId="0" borderId="0" xfId="1"/>
    <xf numFmtId="0" fontId="3" fillId="2" borderId="0" xfId="1" applyFill="1" applyAlignment="1">
      <alignment vertical="center"/>
    </xf>
    <xf numFmtId="0" fontId="9" fillId="2" borderId="4" xfId="0" applyFont="1" applyFill="1" applyBorder="1" applyAlignment="1">
      <alignment horizontal="center" vertical="center" wrapText="1"/>
    </xf>
    <xf numFmtId="43" fontId="9" fillId="2" borderId="4" xfId="2" applyFont="1" applyFill="1" applyBorder="1" applyAlignment="1">
      <alignment horizontal="center" vertical="center" wrapText="1"/>
    </xf>
    <xf numFmtId="2" fontId="14" fillId="2" borderId="4" xfId="2" applyNumberFormat="1" applyFont="1" applyFill="1" applyBorder="1" applyAlignment="1">
      <alignment horizontal="center" vertical="center" wrapText="1"/>
    </xf>
    <xf numFmtId="0" fontId="9" fillId="0" borderId="6" xfId="0" applyFont="1" applyBorder="1" applyAlignment="1">
      <alignment horizontal="center" vertical="center" wrapText="1"/>
    </xf>
    <xf numFmtId="0" fontId="1" fillId="0" borderId="4" xfId="0" applyFont="1" applyBorder="1" applyAlignment="1">
      <alignment horizontal="center" vertical="center" wrapText="1"/>
    </xf>
    <xf numFmtId="0" fontId="0" fillId="0" borderId="0" xfId="0" applyAlignment="1">
      <alignment vertical="center"/>
    </xf>
    <xf numFmtId="0" fontId="1" fillId="2" borderId="0" xfId="0" applyFont="1" applyFill="1" applyAlignment="1">
      <alignment wrapText="1"/>
    </xf>
    <xf numFmtId="0" fontId="5" fillId="2" borderId="0" xfId="0" applyFont="1" applyFill="1" applyAlignment="1">
      <alignment horizontal="left" vertical="center" wrapText="1" shrinkToFit="1"/>
    </xf>
    <xf numFmtId="0" fontId="1" fillId="0" borderId="8" xfId="0" applyFont="1" applyBorder="1" applyAlignment="1">
      <alignment horizontal="center" vertical="center" wrapText="1"/>
    </xf>
    <xf numFmtId="0" fontId="2" fillId="0" borderId="0" xfId="0" applyFont="1" applyAlignment="1">
      <alignment horizontal="left" vertical="center" wrapText="1"/>
    </xf>
    <xf numFmtId="0" fontId="1" fillId="0" borderId="3" xfId="0" applyFont="1" applyBorder="1" applyAlignment="1">
      <alignment horizontal="left" vertical="center" wrapText="1"/>
    </xf>
    <xf numFmtId="0" fontId="2" fillId="0" borderId="0" xfId="0" applyFont="1" applyAlignment="1">
      <alignment horizontal="center" wrapText="1"/>
    </xf>
    <xf numFmtId="14" fontId="1" fillId="2"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0" xfId="0" applyFont="1" applyAlignment="1">
      <alignment horizontal="left" vertical="top" wrapText="1"/>
    </xf>
    <xf numFmtId="0" fontId="6" fillId="2" borderId="0" xfId="0" applyFont="1" applyFill="1" applyAlignment="1">
      <alignment horizontal="left" vertical="center" wrapText="1"/>
    </xf>
    <xf numFmtId="0" fontId="1" fillId="0" borderId="4" xfId="0" applyFont="1" applyBorder="1" applyAlignment="1">
      <alignment horizontal="center" vertical="center" wrapText="1"/>
    </xf>
    <xf numFmtId="0" fontId="1" fillId="0" borderId="0" xfId="0" applyFont="1" applyAlignment="1">
      <alignment horizontal="left" vertical="top" wrapText="1"/>
    </xf>
    <xf numFmtId="0" fontId="16" fillId="0" borderId="0" xfId="0" applyFont="1" applyAlignment="1">
      <alignment wrapText="1"/>
    </xf>
    <xf numFmtId="0" fontId="15" fillId="0" borderId="0" xfId="0" applyFont="1" applyAlignment="1">
      <alignment horizontal="left" vertical="top" wrapText="1"/>
    </xf>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0" fontId="9" fillId="0" borderId="4" xfId="0" applyFont="1" applyBorder="1" applyAlignment="1">
      <alignment horizontal="right" vertical="center" wrapText="1"/>
    </xf>
    <xf numFmtId="0" fontId="1" fillId="2" borderId="2" xfId="0" applyFont="1" applyFill="1" applyBorder="1" applyAlignment="1">
      <alignment horizontal="left" vertical="center" wrapText="1"/>
    </xf>
    <xf numFmtId="0" fontId="6" fillId="2" borderId="4" xfId="0" applyFont="1" applyFill="1" applyBorder="1" applyAlignment="1">
      <alignment horizontal="center" vertical="top" wrapText="1"/>
    </xf>
    <xf numFmtId="43" fontId="8" fillId="2" borderId="4" xfId="2" applyFont="1" applyFill="1" applyBorder="1" applyAlignment="1">
      <alignment vertical="center" wrapText="1"/>
    </xf>
    <xf numFmtId="43" fontId="8" fillId="2" borderId="4" xfId="0" applyNumberFormat="1" applyFont="1" applyFill="1" applyBorder="1" applyAlignment="1">
      <alignment horizontal="left" vertical="center" wrapText="1"/>
    </xf>
  </cellXfs>
  <cellStyles count="3">
    <cellStyle name="Гиперссылка" xfId="1" builtinId="8"/>
    <cellStyle name="Обычный" xfId="0" builtinId="0"/>
    <cellStyle name="Финансовы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R49"/>
  <sheetViews>
    <sheetView tabSelected="1" topLeftCell="A7" zoomScale="98" zoomScaleNormal="98" workbookViewId="0">
      <selection activeCell="K18" sqref="K18"/>
    </sheetView>
  </sheetViews>
  <sheetFormatPr defaultRowHeight="15.75" x14ac:dyDescent="0.25"/>
  <cols>
    <col min="1" max="1" width="3.7109375" style="1" customWidth="1"/>
    <col min="2" max="2" width="7" style="1" customWidth="1"/>
    <col min="3" max="3" width="19.7109375" style="1" customWidth="1"/>
    <col min="4" max="4" width="38.5703125" style="1" customWidth="1"/>
    <col min="5" max="5" width="17.7109375" style="1" customWidth="1"/>
    <col min="6" max="6" width="13.7109375" style="1" customWidth="1"/>
    <col min="7" max="13" width="12.85546875" style="1" customWidth="1"/>
    <col min="14" max="14" width="15.42578125" style="1" customWidth="1"/>
    <col min="15" max="15" width="6" style="1" customWidth="1"/>
    <col min="16" max="17" width="12.85546875" style="1" customWidth="1"/>
    <col min="18" max="18" width="9.140625" style="1"/>
    <col min="19" max="19" width="12.42578125" style="1" bestFit="1" customWidth="1"/>
    <col min="20" max="16384" width="9.140625" style="1"/>
  </cols>
  <sheetData>
    <row r="1" spans="2:18" ht="60" customHeight="1" x14ac:dyDescent="0.25">
      <c r="B1" s="28" t="s">
        <v>21</v>
      </c>
      <c r="C1" s="28"/>
      <c r="D1" s="28"/>
      <c r="E1" s="28"/>
      <c r="F1" s="28"/>
      <c r="G1" s="28"/>
      <c r="H1" s="28"/>
      <c r="I1" s="28"/>
      <c r="J1" s="28"/>
      <c r="K1" s="28"/>
      <c r="L1" s="28"/>
      <c r="M1" s="28"/>
      <c r="N1" s="28"/>
      <c r="O1" s="28"/>
      <c r="P1" s="28"/>
      <c r="Q1" s="28"/>
      <c r="R1" s="28"/>
    </row>
    <row r="4" spans="2:18" ht="36" customHeight="1" x14ac:dyDescent="0.25">
      <c r="B4" s="26" t="s">
        <v>20</v>
      </c>
      <c r="C4" s="26"/>
      <c r="D4" s="26"/>
      <c r="E4" s="26"/>
      <c r="F4" s="26"/>
      <c r="G4" s="26"/>
      <c r="H4" s="26"/>
      <c r="I4" s="29">
        <v>46294</v>
      </c>
      <c r="J4" s="30"/>
      <c r="K4" s="30"/>
      <c r="L4" s="2"/>
      <c r="M4" s="2"/>
      <c r="N4" s="2"/>
      <c r="O4" s="2"/>
      <c r="P4" s="2"/>
      <c r="Q4" s="2"/>
      <c r="R4" s="2"/>
    </row>
    <row r="5" spans="2:18" ht="36" customHeight="1" x14ac:dyDescent="0.25">
      <c r="B5" s="31" t="s">
        <v>19</v>
      </c>
      <c r="C5" s="31"/>
      <c r="D5" s="40" t="s">
        <v>25</v>
      </c>
      <c r="E5" s="40"/>
      <c r="F5" s="40"/>
      <c r="G5" s="40"/>
      <c r="H5" s="40"/>
      <c r="I5" s="40"/>
      <c r="J5" s="40"/>
      <c r="K5" s="40"/>
      <c r="L5" s="40"/>
      <c r="M5" s="40"/>
      <c r="N5" s="40"/>
      <c r="O5" s="40"/>
      <c r="P5" s="40"/>
      <c r="Q5" s="40"/>
      <c r="R5" s="40"/>
    </row>
    <row r="6" spans="2:18" ht="42.75" customHeight="1" x14ac:dyDescent="0.25">
      <c r="B6" s="26" t="s">
        <v>9</v>
      </c>
      <c r="C6" s="26"/>
      <c r="D6" s="26"/>
      <c r="E6" s="26"/>
      <c r="F6" s="26"/>
      <c r="G6" s="26"/>
      <c r="H6" s="26"/>
      <c r="I6" s="26"/>
      <c r="J6" s="26"/>
      <c r="K6" s="26"/>
      <c r="L6" s="26"/>
      <c r="M6" s="27" t="s">
        <v>24</v>
      </c>
      <c r="N6" s="27"/>
      <c r="O6" s="27"/>
      <c r="P6" s="27"/>
      <c r="Q6" s="2"/>
      <c r="R6" s="2"/>
    </row>
    <row r="7" spans="2:18" ht="83.25" customHeight="1" x14ac:dyDescent="0.25">
      <c r="B7" s="26" t="s">
        <v>10</v>
      </c>
      <c r="C7" s="26"/>
      <c r="D7" s="26"/>
      <c r="E7" s="26"/>
      <c r="F7" s="32" t="s">
        <v>32</v>
      </c>
      <c r="G7" s="32"/>
      <c r="H7" s="32"/>
      <c r="I7" s="32"/>
      <c r="J7" s="32"/>
      <c r="K7" s="32"/>
      <c r="L7" s="32"/>
      <c r="M7" s="32"/>
      <c r="N7" s="32"/>
      <c r="O7" s="32"/>
      <c r="P7" s="32"/>
      <c r="Q7" s="32"/>
      <c r="R7" s="32"/>
    </row>
    <row r="8" spans="2:18" x14ac:dyDescent="0.25">
      <c r="B8" s="3"/>
      <c r="C8" s="3"/>
      <c r="D8" s="3"/>
      <c r="E8" s="3"/>
      <c r="F8" s="3"/>
      <c r="G8" s="3"/>
      <c r="H8" s="3"/>
      <c r="I8" s="3"/>
      <c r="J8" s="3"/>
      <c r="K8" s="3"/>
      <c r="L8" s="3"/>
      <c r="M8" s="3"/>
      <c r="N8" s="3"/>
      <c r="O8" s="3"/>
      <c r="P8" s="3"/>
      <c r="Q8" s="3"/>
      <c r="R8" s="3"/>
    </row>
    <row r="9" spans="2:18" ht="37.5" customHeight="1" x14ac:dyDescent="0.25">
      <c r="B9" s="26" t="s">
        <v>0</v>
      </c>
      <c r="C9" s="26"/>
      <c r="D9" s="26"/>
      <c r="E9" s="26"/>
      <c r="F9" s="26"/>
      <c r="G9" s="26"/>
      <c r="H9" s="26"/>
      <c r="I9" s="26"/>
      <c r="J9" s="26"/>
      <c r="K9" s="26"/>
      <c r="L9" s="26"/>
      <c r="M9" s="26"/>
      <c r="N9" s="26"/>
      <c r="O9" s="26"/>
      <c r="P9" s="26"/>
      <c r="Q9" s="26"/>
      <c r="R9" s="26"/>
    </row>
    <row r="10" spans="2:18" ht="34.5" customHeight="1" x14ac:dyDescent="0.25">
      <c r="B10" s="26" t="s">
        <v>6</v>
      </c>
      <c r="C10" s="26"/>
      <c r="D10" s="26"/>
      <c r="E10" s="26"/>
      <c r="F10" s="26"/>
      <c r="G10" s="26"/>
      <c r="H10" s="26"/>
      <c r="I10" s="26"/>
      <c r="J10" s="26"/>
      <c r="K10" s="26"/>
      <c r="L10" s="26"/>
      <c r="M10" s="26"/>
      <c r="N10" s="26"/>
      <c r="O10" s="26"/>
      <c r="P10" s="26"/>
      <c r="Q10" s="26"/>
      <c r="R10" s="26"/>
    </row>
    <row r="13" spans="2:18" x14ac:dyDescent="0.25">
      <c r="B13" s="33" t="s">
        <v>7</v>
      </c>
      <c r="C13" s="33" t="s">
        <v>11</v>
      </c>
      <c r="D13" s="33" t="s">
        <v>1</v>
      </c>
      <c r="E13" s="33" t="s">
        <v>12</v>
      </c>
      <c r="F13" s="33" t="s">
        <v>13</v>
      </c>
      <c r="G13" s="33" t="s">
        <v>14</v>
      </c>
      <c r="H13" s="33" t="s">
        <v>2</v>
      </c>
      <c r="I13" s="33"/>
      <c r="J13" s="33"/>
      <c r="K13" s="33"/>
      <c r="L13" s="33"/>
      <c r="M13" s="33"/>
      <c r="N13" s="33"/>
      <c r="O13" s="33"/>
      <c r="P13" s="33" t="s">
        <v>17</v>
      </c>
      <c r="Q13" s="33" t="s">
        <v>18</v>
      </c>
    </row>
    <row r="14" spans="2:18" ht="28.5" customHeight="1" x14ac:dyDescent="0.25">
      <c r="B14" s="33"/>
      <c r="C14" s="33"/>
      <c r="D14" s="33"/>
      <c r="E14" s="33"/>
      <c r="F14" s="33"/>
      <c r="G14" s="33"/>
      <c r="H14" s="33" t="s">
        <v>15</v>
      </c>
      <c r="I14" s="33"/>
      <c r="J14" s="33"/>
      <c r="K14" s="33" t="s">
        <v>3</v>
      </c>
      <c r="L14" s="33" t="s">
        <v>8</v>
      </c>
      <c r="M14" s="33" t="s">
        <v>23</v>
      </c>
      <c r="N14" s="33" t="s">
        <v>16</v>
      </c>
      <c r="O14" s="33"/>
      <c r="P14" s="33"/>
      <c r="Q14" s="33"/>
    </row>
    <row r="15" spans="2:18" ht="68.25" customHeight="1" x14ac:dyDescent="0.25">
      <c r="B15" s="33"/>
      <c r="C15" s="33"/>
      <c r="D15" s="33"/>
      <c r="E15" s="33"/>
      <c r="F15" s="33"/>
      <c r="G15" s="33"/>
      <c r="H15" s="41" t="s">
        <v>29</v>
      </c>
      <c r="I15" s="41" t="s">
        <v>31</v>
      </c>
      <c r="J15" s="41" t="s">
        <v>30</v>
      </c>
      <c r="K15" s="33"/>
      <c r="L15" s="33"/>
      <c r="M15" s="33"/>
      <c r="N15" s="33"/>
      <c r="O15" s="33"/>
      <c r="P15" s="33"/>
      <c r="Q15" s="33"/>
    </row>
    <row r="16" spans="2:18" ht="34.5" customHeight="1" x14ac:dyDescent="0.25">
      <c r="B16" s="33"/>
      <c r="C16" s="33"/>
      <c r="D16" s="33"/>
      <c r="E16" s="33"/>
      <c r="F16" s="33"/>
      <c r="G16" s="33"/>
      <c r="H16" s="21" t="s">
        <v>4</v>
      </c>
      <c r="I16" s="21" t="s">
        <v>4</v>
      </c>
      <c r="J16" s="21" t="s">
        <v>4</v>
      </c>
      <c r="K16" s="33"/>
      <c r="L16" s="33"/>
      <c r="M16" s="33"/>
      <c r="N16" s="33"/>
      <c r="O16" s="33"/>
      <c r="P16" s="33"/>
      <c r="Q16" s="33"/>
    </row>
    <row r="17" spans="1:18" x14ac:dyDescent="0.25">
      <c r="B17" s="20">
        <v>1</v>
      </c>
      <c r="C17" s="20">
        <v>2</v>
      </c>
      <c r="D17" s="20">
        <v>3</v>
      </c>
      <c r="E17" s="20">
        <v>4</v>
      </c>
      <c r="F17" s="20">
        <v>5</v>
      </c>
      <c r="G17" s="20">
        <v>6</v>
      </c>
      <c r="H17" s="20">
        <v>7</v>
      </c>
      <c r="I17" s="20">
        <v>8</v>
      </c>
      <c r="J17" s="20">
        <v>9</v>
      </c>
      <c r="K17" s="20">
        <v>10</v>
      </c>
      <c r="L17" s="20">
        <v>11</v>
      </c>
      <c r="M17" s="20">
        <v>12</v>
      </c>
      <c r="N17" s="37">
        <v>13</v>
      </c>
      <c r="O17" s="38"/>
      <c r="P17" s="5">
        <v>14</v>
      </c>
      <c r="Q17" s="5">
        <v>15</v>
      </c>
    </row>
    <row r="18" spans="1:18" ht="136.5" customHeight="1" thickBot="1" x14ac:dyDescent="0.3">
      <c r="B18" s="9">
        <v>1</v>
      </c>
      <c r="C18" s="25" t="s">
        <v>27</v>
      </c>
      <c r="D18" s="25" t="s">
        <v>25</v>
      </c>
      <c r="E18" s="9"/>
      <c r="F18" s="9" t="s">
        <v>26</v>
      </c>
      <c r="G18" s="17">
        <v>350</v>
      </c>
      <c r="H18" s="19">
        <v>120</v>
      </c>
      <c r="I18" s="19">
        <v>120</v>
      </c>
      <c r="J18" s="19">
        <v>119.5</v>
      </c>
      <c r="K18" s="18">
        <f t="shared" ref="K18" si="0">(STDEV(H18:J18)/AVERAGE(H18:J18))*100</f>
        <v>0.24</v>
      </c>
      <c r="L18" s="7">
        <f t="shared" ref="L18" si="1">ROUNDDOWN(AVERAGE(H18:J18),2)</f>
        <v>119.83</v>
      </c>
      <c r="M18" s="19">
        <v>240</v>
      </c>
      <c r="N18" s="42">
        <v>41825</v>
      </c>
      <c r="O18" s="6"/>
      <c r="P18" s="8"/>
      <c r="Q18" s="21"/>
    </row>
    <row r="19" spans="1:18" ht="13.5" customHeight="1" x14ac:dyDescent="0.25">
      <c r="B19" s="39" t="s">
        <v>5</v>
      </c>
      <c r="C19" s="39"/>
      <c r="D19" s="39"/>
      <c r="E19" s="39"/>
      <c r="F19" s="39"/>
      <c r="G19" s="39"/>
      <c r="H19" s="39"/>
      <c r="I19" s="39"/>
      <c r="J19" s="39"/>
      <c r="K19" s="39"/>
      <c r="L19" s="39"/>
      <c r="M19" s="39"/>
      <c r="N19" s="43">
        <f>SUM(N18:O18)</f>
        <v>41825</v>
      </c>
      <c r="O19" s="43"/>
      <c r="P19" s="21"/>
      <c r="Q19" s="21"/>
    </row>
    <row r="20" spans="1:18" s="4" customFormat="1" ht="16.5" hidden="1" customHeight="1" x14ac:dyDescent="0.25">
      <c r="A20" s="1"/>
      <c r="B20" s="1"/>
      <c r="C20" s="1"/>
      <c r="D20" s="1"/>
      <c r="E20" s="1"/>
      <c r="F20" s="1"/>
      <c r="G20" s="1"/>
      <c r="H20" s="1"/>
      <c r="I20" s="1"/>
      <c r="J20" s="1"/>
      <c r="K20" s="1"/>
      <c r="L20" s="1"/>
      <c r="M20" s="1"/>
      <c r="N20" s="1"/>
      <c r="O20" s="1"/>
      <c r="P20" s="1"/>
      <c r="Q20" s="1"/>
    </row>
    <row r="21" spans="1:18" s="4" customFormat="1" ht="16.5" customHeight="1" x14ac:dyDescent="0.25">
      <c r="A21" s="1"/>
      <c r="B21" s="1"/>
      <c r="C21" s="1"/>
      <c r="D21" s="1"/>
      <c r="E21" s="1"/>
      <c r="F21" s="1"/>
      <c r="G21" s="1"/>
      <c r="H21" s="1"/>
      <c r="I21" s="1"/>
      <c r="J21" s="1"/>
      <c r="K21" s="1"/>
      <c r="L21" s="1"/>
      <c r="M21" s="1"/>
      <c r="N21" s="1"/>
      <c r="O21" s="1"/>
      <c r="P21" s="1"/>
      <c r="Q21" s="1"/>
    </row>
    <row r="22" spans="1:18" ht="25.5" customHeight="1" x14ac:dyDescent="0.25">
      <c r="B22" s="36" t="s">
        <v>28</v>
      </c>
      <c r="C22" s="36"/>
      <c r="D22" s="36"/>
      <c r="E22" s="36"/>
      <c r="F22" s="36"/>
      <c r="G22" s="36"/>
      <c r="H22" s="36"/>
      <c r="I22" s="36"/>
      <c r="J22" s="36"/>
      <c r="K22" s="36"/>
      <c r="L22" s="36"/>
      <c r="M22" s="36"/>
      <c r="N22" s="36"/>
      <c r="O22" s="36"/>
      <c r="P22" s="36"/>
      <c r="Q22" s="36"/>
    </row>
    <row r="23" spans="1:18" ht="51.75" customHeight="1" x14ac:dyDescent="0.25">
      <c r="B23" s="36" t="s">
        <v>22</v>
      </c>
      <c r="C23" s="36"/>
      <c r="D23" s="36"/>
      <c r="E23" s="36"/>
      <c r="F23" s="36"/>
      <c r="G23" s="36"/>
      <c r="H23" s="36"/>
      <c r="I23" s="36"/>
      <c r="J23" s="36"/>
      <c r="K23" s="36"/>
      <c r="L23" s="36"/>
      <c r="M23" s="36"/>
      <c r="N23" s="36"/>
      <c r="O23" s="36"/>
      <c r="P23" s="36"/>
      <c r="Q23" s="36"/>
      <c r="R23" s="24"/>
    </row>
    <row r="24" spans="1:18" x14ac:dyDescent="0.25">
      <c r="B24" s="34"/>
      <c r="C24" s="35"/>
      <c r="D24" s="35"/>
      <c r="E24" s="35"/>
      <c r="F24" s="35"/>
      <c r="G24" s="35"/>
      <c r="H24" s="35"/>
      <c r="I24" s="35"/>
      <c r="J24" s="35"/>
      <c r="K24" s="35"/>
      <c r="L24" s="35"/>
      <c r="M24" s="35"/>
      <c r="N24" s="35"/>
      <c r="O24" s="35"/>
      <c r="P24" s="35"/>
      <c r="Q24" s="35"/>
    </row>
    <row r="25" spans="1:18" x14ac:dyDescent="0.25">
      <c r="B25" s="16"/>
      <c r="C25" s="12"/>
      <c r="D25" s="12"/>
      <c r="E25" s="11"/>
      <c r="F25" s="12"/>
      <c r="G25" s="12"/>
      <c r="H25" s="12"/>
    </row>
    <row r="26" spans="1:18" x14ac:dyDescent="0.25">
      <c r="A26" s="23"/>
      <c r="B26"/>
      <c r="D26" s="15"/>
      <c r="E26" s="11"/>
      <c r="F26" s="12"/>
      <c r="G26" s="12"/>
      <c r="H26" s="12"/>
    </row>
    <row r="27" spans="1:18" x14ac:dyDescent="0.25">
      <c r="A27" s="23"/>
      <c r="B27" s="22"/>
      <c r="C27" s="12"/>
      <c r="D27" s="15"/>
      <c r="E27" s="11"/>
      <c r="F27" s="12"/>
      <c r="G27" s="12"/>
      <c r="H27" s="12"/>
    </row>
    <row r="28" spans="1:18" x14ac:dyDescent="0.25">
      <c r="A28" s="23"/>
      <c r="B28" s="22"/>
      <c r="C28" s="12"/>
      <c r="D28" s="15"/>
      <c r="E28" s="11"/>
      <c r="F28" s="12"/>
      <c r="G28" s="12"/>
      <c r="H28" s="12"/>
    </row>
    <row r="29" spans="1:18" x14ac:dyDescent="0.25">
      <c r="A29" s="23"/>
      <c r="D29" s="15"/>
    </row>
    <row r="30" spans="1:18" x14ac:dyDescent="0.25">
      <c r="A30" s="23"/>
      <c r="B30" s="16"/>
      <c r="C30" s="12"/>
      <c r="D30" s="12"/>
    </row>
    <row r="31" spans="1:18" x14ac:dyDescent="0.25">
      <c r="A31" s="23"/>
      <c r="B31" s="13"/>
    </row>
    <row r="32" spans="1:18" x14ac:dyDescent="0.25">
      <c r="A32" s="23"/>
      <c r="B32" s="22"/>
    </row>
    <row r="33" spans="1:17" x14ac:dyDescent="0.25">
      <c r="A33" s="23"/>
      <c r="B33"/>
      <c r="P33" s="12"/>
      <c r="Q33" s="12"/>
    </row>
    <row r="34" spans="1:17" x14ac:dyDescent="0.25">
      <c r="A34" s="23"/>
      <c r="P34" s="12"/>
      <c r="Q34" s="12"/>
    </row>
    <row r="35" spans="1:17" x14ac:dyDescent="0.25">
      <c r="A35" s="23"/>
      <c r="B35" s="13"/>
      <c r="C35" s="13"/>
      <c r="D35" s="13"/>
      <c r="E35" s="11"/>
      <c r="F35" s="12"/>
      <c r="P35" s="12"/>
      <c r="Q35" s="12"/>
    </row>
    <row r="36" spans="1:17" x14ac:dyDescent="0.25">
      <c r="A36" s="23"/>
      <c r="B36" s="22"/>
      <c r="C36" s="13"/>
      <c r="D36" s="13"/>
      <c r="E36" s="11"/>
      <c r="F36" s="12"/>
      <c r="P36" s="12"/>
      <c r="Q36" s="12"/>
    </row>
    <row r="37" spans="1:17" x14ac:dyDescent="0.25">
      <c r="A37" s="16"/>
      <c r="B37" s="22"/>
      <c r="C37" s="12"/>
      <c r="D37" s="12"/>
      <c r="E37" s="11"/>
      <c r="F37" s="12"/>
      <c r="G37" s="12"/>
      <c r="H37" s="12"/>
      <c r="I37" s="12"/>
      <c r="J37" s="12"/>
      <c r="K37" s="12"/>
      <c r="L37" s="12"/>
      <c r="M37" s="12"/>
      <c r="N37" s="12"/>
      <c r="O37" s="12"/>
      <c r="P37" s="12"/>
      <c r="Q37" s="12"/>
    </row>
    <row r="38" spans="1:17" x14ac:dyDescent="0.25">
      <c r="A38" s="23"/>
      <c r="B38" s="22"/>
      <c r="C38" s="13"/>
      <c r="D38" s="13"/>
      <c r="E38" s="11"/>
      <c r="F38" s="12"/>
      <c r="G38" s="12"/>
      <c r="H38" s="12"/>
      <c r="I38" s="12"/>
      <c r="J38" s="12"/>
      <c r="K38" s="12"/>
      <c r="L38" s="12"/>
      <c r="M38" s="12"/>
      <c r="N38" s="12"/>
      <c r="O38" s="12"/>
      <c r="P38" s="12"/>
      <c r="Q38" s="12"/>
    </row>
    <row r="39" spans="1:17" x14ac:dyDescent="0.25">
      <c r="B39" s="15"/>
      <c r="C39" s="11"/>
      <c r="D39" s="12"/>
      <c r="E39" s="11"/>
      <c r="F39" s="12"/>
      <c r="G39" s="12"/>
      <c r="H39" s="12"/>
      <c r="I39" s="12"/>
      <c r="J39" s="12"/>
      <c r="K39" s="12"/>
      <c r="L39" s="12"/>
      <c r="M39" s="12"/>
      <c r="N39" s="12"/>
      <c r="O39" s="12"/>
      <c r="P39" s="12"/>
      <c r="Q39" s="12"/>
    </row>
    <row r="40" spans="1:17" x14ac:dyDescent="0.25">
      <c r="B40" s="13"/>
      <c r="C40" s="11"/>
      <c r="D40" s="12"/>
      <c r="E40" s="11"/>
      <c r="F40" s="12"/>
      <c r="G40" s="12"/>
      <c r="H40" s="12"/>
      <c r="I40" s="12"/>
      <c r="J40" s="12"/>
      <c r="K40" s="12"/>
      <c r="L40" s="12"/>
      <c r="M40" s="12"/>
      <c r="N40" s="12"/>
      <c r="O40" s="12"/>
      <c r="P40" s="12"/>
      <c r="Q40" s="12"/>
    </row>
    <row r="41" spans="1:17" x14ac:dyDescent="0.25">
      <c r="B41" s="14"/>
      <c r="C41" s="11"/>
      <c r="D41" s="12"/>
      <c r="E41" s="11"/>
      <c r="F41" s="12"/>
      <c r="G41" s="12"/>
      <c r="H41" s="12"/>
      <c r="I41" s="12"/>
      <c r="J41" s="12"/>
      <c r="K41" s="12"/>
      <c r="L41" s="12"/>
      <c r="M41" s="12"/>
      <c r="N41" s="12"/>
      <c r="O41" s="12"/>
      <c r="P41" s="12"/>
      <c r="Q41" s="12"/>
    </row>
    <row r="42" spans="1:17" x14ac:dyDescent="0.25">
      <c r="B42" s="10"/>
      <c r="C42" s="10"/>
    </row>
    <row r="43" spans="1:17" x14ac:dyDescent="0.25">
      <c r="B43" s="15"/>
      <c r="C43" s="11"/>
      <c r="D43" s="12"/>
      <c r="E43" s="11"/>
      <c r="F43" s="12"/>
      <c r="G43" s="12"/>
      <c r="H43" s="12"/>
      <c r="I43" s="12"/>
      <c r="J43" s="12"/>
      <c r="K43" s="12"/>
      <c r="L43" s="12"/>
      <c r="M43" s="12"/>
      <c r="N43" s="12"/>
    </row>
    <row r="44" spans="1:17" x14ac:dyDescent="0.25">
      <c r="B44" s="13"/>
      <c r="C44" s="11"/>
      <c r="D44" s="12"/>
      <c r="E44" s="11"/>
      <c r="F44" s="12"/>
      <c r="G44" s="12"/>
      <c r="H44" s="12"/>
      <c r="I44" s="12"/>
      <c r="J44" s="12"/>
      <c r="K44" s="12"/>
      <c r="L44" s="12"/>
      <c r="M44" s="12"/>
      <c r="N44" s="12"/>
    </row>
    <row r="45" spans="1:17" x14ac:dyDescent="0.25">
      <c r="B45" s="13"/>
      <c r="C45" s="11"/>
      <c r="D45" s="12"/>
      <c r="E45" s="11"/>
      <c r="F45" s="12"/>
      <c r="G45" s="12"/>
      <c r="H45" s="12"/>
      <c r="I45" s="12"/>
      <c r="J45" s="12"/>
      <c r="K45" s="12"/>
      <c r="L45" s="12"/>
      <c r="M45" s="12"/>
      <c r="N45" s="12"/>
    </row>
    <row r="46" spans="1:17" x14ac:dyDescent="0.25">
      <c r="B46" s="15"/>
      <c r="C46" s="10"/>
      <c r="D46" s="10"/>
      <c r="E46" s="10"/>
      <c r="F46" s="10"/>
      <c r="G46" s="10"/>
      <c r="H46" s="10"/>
      <c r="I46" s="10"/>
      <c r="J46" s="10"/>
      <c r="K46" s="10"/>
      <c r="L46" s="10"/>
      <c r="M46" s="10"/>
      <c r="N46" s="10"/>
    </row>
    <row r="47" spans="1:17" x14ac:dyDescent="0.25">
      <c r="B47" s="15"/>
      <c r="C47" s="10"/>
      <c r="D47" s="10"/>
      <c r="E47" s="10"/>
      <c r="F47" s="10"/>
      <c r="G47" s="10"/>
      <c r="H47" s="10"/>
      <c r="I47" s="10"/>
      <c r="J47" s="10"/>
      <c r="K47" s="10"/>
      <c r="L47" s="10"/>
      <c r="M47" s="10"/>
      <c r="N47" s="10"/>
    </row>
    <row r="48" spans="1:17" x14ac:dyDescent="0.25">
      <c r="B48" s="15"/>
      <c r="C48" s="10"/>
    </row>
    <row r="49" spans="2:3" x14ac:dyDescent="0.25">
      <c r="B49" s="15"/>
      <c r="C49" s="10"/>
    </row>
  </sheetData>
  <autoFilter ref="A17:S18">
    <filterColumn colId="10">
      <filters>
        <filter val="33,33"/>
      </filters>
    </filterColumn>
    <filterColumn colId="13" showButton="0"/>
  </autoFilter>
  <mergeCells count="31">
    <mergeCell ref="B24:Q24"/>
    <mergeCell ref="B23:Q23"/>
    <mergeCell ref="H13:O13"/>
    <mergeCell ref="P13:P16"/>
    <mergeCell ref="Q13:Q16"/>
    <mergeCell ref="H14:J14"/>
    <mergeCell ref="K14:K16"/>
    <mergeCell ref="L14:L16"/>
    <mergeCell ref="M14:M16"/>
    <mergeCell ref="N14:O16"/>
    <mergeCell ref="N17:O17"/>
    <mergeCell ref="B19:M19"/>
    <mergeCell ref="N19:O19"/>
    <mergeCell ref="B22:Q22"/>
    <mergeCell ref="B7:E7"/>
    <mergeCell ref="F7:R7"/>
    <mergeCell ref="B9:R9"/>
    <mergeCell ref="B10:R10"/>
    <mergeCell ref="B13:B16"/>
    <mergeCell ref="C13:C16"/>
    <mergeCell ref="D13:D16"/>
    <mergeCell ref="E13:E16"/>
    <mergeCell ref="F13:F16"/>
    <mergeCell ref="G13:G16"/>
    <mergeCell ref="B6:L6"/>
    <mergeCell ref="M6:P6"/>
    <mergeCell ref="B1:R1"/>
    <mergeCell ref="B4:H4"/>
    <mergeCell ref="I4:K4"/>
    <mergeCell ref="B5:C5"/>
    <mergeCell ref="D5:R5"/>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9</vt:i4>
      </vt:variant>
    </vt:vector>
  </HeadingPairs>
  <TitlesOfParts>
    <vt:vector size="10" baseType="lpstr">
      <vt:lpstr>Лист1 (2)</vt:lpstr>
      <vt:lpstr>'Лист1 (2)'!_ftnref1</vt:lpstr>
      <vt:lpstr>'Лист1 (2)'!_ftnref2</vt:lpstr>
      <vt:lpstr>'Лист1 (2)'!_ftnref3</vt:lpstr>
      <vt:lpstr>'Лист1 (2)'!_ftnref4</vt:lpstr>
      <vt:lpstr>'Лист1 (2)'!_ftnref5</vt:lpstr>
      <vt:lpstr>'Лист1 (2)'!_ftnref6</vt:lpstr>
      <vt:lpstr>'Лист1 (2)'!_ftnref7</vt:lpstr>
      <vt:lpstr>'Лист1 (2)'!_ftnref8</vt:lpstr>
      <vt:lpstr>'Лист1 (2)'!_ftnref9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Миклухо-Маклай</dc:creator>
  <cp:lastModifiedBy>Пользователь Windows</cp:lastModifiedBy>
  <cp:lastPrinted>2025-05-16T11:28:03Z</cp:lastPrinted>
  <dcterms:created xsi:type="dcterms:W3CDTF">2025-05-16T11:17:36Z</dcterms:created>
  <dcterms:modified xsi:type="dcterms:W3CDTF">2026-10-06T07:17:50Z</dcterms:modified>
</cp:coreProperties>
</file>