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2.51\узл\1. ОТДЕЛ ЗАКУПОК\44-ФЗ\ЕАТ БЕРЕЗКА\2026\ЕАТ-252-2026 Инструменты (115 000,00)\"/>
    </mc:Choice>
  </mc:AlternateContent>
  <bookViews>
    <workbookView xWindow="0" yWindow="0" windowWidth="28800" windowHeight="12135"/>
  </bookViews>
  <sheets>
    <sheet name="обоснование НМЦК анализом рынка" sheetId="2" r:id="rId1"/>
  </sheets>
  <calcPr calcId="152511"/>
</workbook>
</file>

<file path=xl/calcChain.xml><?xml version="1.0" encoding="utf-8"?>
<calcChain xmlns="http://schemas.openxmlformats.org/spreadsheetml/2006/main">
  <c r="J7" i="2" l="1"/>
  <c r="J5" i="2"/>
  <c r="J6" i="2"/>
  <c r="J4" i="2"/>
</calcChain>
</file>

<file path=xl/sharedStrings.xml><?xml version="1.0" encoding="utf-8"?>
<sst xmlns="http://schemas.openxmlformats.org/spreadsheetml/2006/main" count="24" uniqueCount="22">
  <si>
    <t>Ед. изм.</t>
  </si>
  <si>
    <t xml:space="preserve">Кол-во </t>
  </si>
  <si>
    <t>Наименование (предмет) договора</t>
  </si>
  <si>
    <t>ИТОГО:</t>
  </si>
  <si>
    <t>№ п/п</t>
  </si>
  <si>
    <t>1.</t>
  </si>
  <si>
    <t>2.</t>
  </si>
  <si>
    <t>Составил:</t>
  </si>
  <si>
    <t>«Обоснование начальной (максимальной) цены договора»</t>
  </si>
  <si>
    <t>Принимаемая цена за единицу товара, работы, услуги в тч НДС (руб.)</t>
  </si>
  <si>
    <t>Цена договора, заключаемого с единственным поставщиком (исполнителем, подрядчиком)</t>
  </si>
  <si>
    <t>3.</t>
  </si>
  <si>
    <t>Портативный аппарат точечной сварки</t>
  </si>
  <si>
    <t>Дисковая пила</t>
  </si>
  <si>
    <t>Пылесос двухтурбинный</t>
  </si>
  <si>
    <t>шт.</t>
  </si>
  <si>
    <t>Цена договора установлена как минимальная из трех ценовых предложений и составляет                                                                                                                           115000,00 (Сто пятнадцать тысяч рублей) рублей 00 копеек</t>
  </si>
  <si>
    <t>Начальник ОЛиС</t>
  </si>
  <si>
    <t>Захарьева О.В.</t>
  </si>
  <si>
    <t>Поставщик №1  от 23.10.2026г.</t>
  </si>
  <si>
    <t>Поставщик №2  от 23.10.2026г</t>
  </si>
  <si>
    <t>Поставщик №3  от 23.10.2026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</si>
</sst>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2" fontId="0" fillId="0" borderId="2" xfId="0" applyNumberFormat="1" applyFill="1" applyBorder="1" applyAlignment="1">
      <alignment horizontal="center" wrapText="1"/>
    </xf>
    <xf numFmtId="2" fontId="0" fillId="0" borderId="2" xfId="0" applyNumberForma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1" fillId="0" borderId="1" xfId="0" applyFont="1" applyFill="1" applyBorder="1"/>
    <xf numFmtId="0" fontId="1" fillId="0" borderId="0" xfId="0" applyFont="1" applyFill="1"/>
    <xf numFmtId="4" fontId="9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showGridLines="0" tabSelected="1" zoomScale="85" zoomScaleNormal="85" workbookViewId="0">
      <selection activeCell="A8" sqref="A8:J8"/>
    </sheetView>
  </sheetViews>
  <sheetFormatPr defaultRowHeight="12.75" x14ac:dyDescent="0.2"/>
  <cols>
    <col min="2" max="2" width="55.42578125" customWidth="1"/>
    <col min="3" max="3" width="12.28515625" customWidth="1"/>
    <col min="4" max="4" width="9.85546875" customWidth="1"/>
    <col min="5" max="5" width="10.42578125" customWidth="1"/>
    <col min="6" max="6" width="17.28515625" customWidth="1"/>
    <col min="7" max="7" width="16.28515625" customWidth="1"/>
    <col min="8" max="8" width="17.7109375" customWidth="1"/>
    <col min="9" max="10" width="17.140625" customWidth="1"/>
  </cols>
  <sheetData>
    <row r="1" spans="1:14" ht="13.5" x14ac:dyDescent="0.25">
      <c r="A1" s="10"/>
      <c r="B1" s="10"/>
      <c r="C1" s="5"/>
      <c r="D1" s="5"/>
      <c r="E1" s="5"/>
      <c r="F1" s="6"/>
      <c r="G1" s="7"/>
      <c r="H1" s="7"/>
      <c r="I1" s="9"/>
      <c r="J1" s="9"/>
    </row>
    <row r="2" spans="1:14" s="1" customFormat="1" ht="44.25" customHeight="1" x14ac:dyDescent="0.25">
      <c r="A2" s="11"/>
      <c r="B2" s="31" t="s">
        <v>8</v>
      </c>
      <c r="C2" s="31"/>
      <c r="D2" s="31"/>
      <c r="E2" s="31"/>
      <c r="F2" s="31"/>
      <c r="G2" s="31"/>
      <c r="H2" s="31"/>
      <c r="I2" s="31"/>
      <c r="J2" s="31"/>
      <c r="K2" s="2"/>
      <c r="L2" s="2"/>
      <c r="M2" s="2"/>
      <c r="N2" s="2"/>
    </row>
    <row r="3" spans="1:14" ht="116.25" customHeight="1" x14ac:dyDescent="0.2">
      <c r="A3" s="12" t="s">
        <v>4</v>
      </c>
      <c r="B3" s="28" t="s">
        <v>2</v>
      </c>
      <c r="C3" s="28"/>
      <c r="D3" s="3" t="s">
        <v>0</v>
      </c>
      <c r="E3" s="3" t="s">
        <v>1</v>
      </c>
      <c r="F3" s="24" t="s">
        <v>19</v>
      </c>
      <c r="G3" s="24" t="s">
        <v>20</v>
      </c>
      <c r="H3" s="24" t="s">
        <v>21</v>
      </c>
      <c r="I3" s="3" t="s">
        <v>9</v>
      </c>
      <c r="J3" s="3" t="s">
        <v>10</v>
      </c>
    </row>
    <row r="4" spans="1:14" ht="15.75" x14ac:dyDescent="0.25">
      <c r="A4" s="13" t="s">
        <v>5</v>
      </c>
      <c r="B4" s="29" t="s">
        <v>12</v>
      </c>
      <c r="C4" s="30"/>
      <c r="D4" s="20" t="s">
        <v>15</v>
      </c>
      <c r="E4" s="20">
        <v>1</v>
      </c>
      <c r="F4" s="23">
        <v>6500</v>
      </c>
      <c r="G4" s="23">
        <v>7000</v>
      </c>
      <c r="H4" s="23">
        <v>7000</v>
      </c>
      <c r="I4" s="23">
        <v>6500</v>
      </c>
      <c r="J4" s="23">
        <f>I4*E4</f>
        <v>6500</v>
      </c>
    </row>
    <row r="5" spans="1:14" ht="19.5" customHeight="1" x14ac:dyDescent="0.25">
      <c r="A5" s="13" t="s">
        <v>6</v>
      </c>
      <c r="B5" s="29" t="s">
        <v>13</v>
      </c>
      <c r="C5" s="30"/>
      <c r="D5" s="20" t="s">
        <v>15</v>
      </c>
      <c r="E5" s="20">
        <v>2</v>
      </c>
      <c r="F5" s="23">
        <v>30250</v>
      </c>
      <c r="G5" s="23">
        <v>30500</v>
      </c>
      <c r="H5" s="23">
        <v>31000</v>
      </c>
      <c r="I5" s="23">
        <v>30250</v>
      </c>
      <c r="J5" s="23">
        <f t="shared" ref="J5:J6" si="0">I5*E5</f>
        <v>60500</v>
      </c>
    </row>
    <row r="6" spans="1:14" ht="19.5" customHeight="1" x14ac:dyDescent="0.25">
      <c r="A6" s="19" t="s">
        <v>11</v>
      </c>
      <c r="B6" s="29" t="s">
        <v>14</v>
      </c>
      <c r="C6" s="30"/>
      <c r="D6" s="20" t="s">
        <v>15</v>
      </c>
      <c r="E6" s="20">
        <v>2</v>
      </c>
      <c r="F6" s="23">
        <v>24000</v>
      </c>
      <c r="G6" s="23">
        <v>24000</v>
      </c>
      <c r="H6" s="23">
        <v>24000</v>
      </c>
      <c r="I6" s="23">
        <v>24000</v>
      </c>
      <c r="J6" s="23">
        <f t="shared" si="0"/>
        <v>48000</v>
      </c>
    </row>
    <row r="7" spans="1:14" ht="15" x14ac:dyDescent="0.25">
      <c r="A7" s="25" t="s">
        <v>3</v>
      </c>
      <c r="B7" s="26"/>
      <c r="C7" s="26"/>
      <c r="D7" s="4"/>
      <c r="E7" s="8"/>
      <c r="F7" s="14"/>
      <c r="G7" s="15"/>
      <c r="H7" s="15"/>
      <c r="I7" s="14"/>
      <c r="J7" s="14">
        <f>SUM(J4:J6)</f>
        <v>115000</v>
      </c>
    </row>
    <row r="8" spans="1:14" ht="56.25" customHeight="1" x14ac:dyDescent="0.25">
      <c r="A8" s="27" t="s">
        <v>16</v>
      </c>
      <c r="B8" s="26"/>
      <c r="C8" s="26"/>
      <c r="D8" s="26"/>
      <c r="E8" s="26"/>
      <c r="F8" s="26"/>
      <c r="G8" s="26"/>
      <c r="H8" s="26"/>
      <c r="I8" s="26"/>
      <c r="J8" s="26"/>
    </row>
    <row r="9" spans="1:14" ht="15" x14ac:dyDescent="0.25">
      <c r="A9" s="16"/>
      <c r="B9" s="16"/>
      <c r="C9" s="17"/>
      <c r="D9" s="16"/>
      <c r="E9" s="16"/>
      <c r="F9" s="16"/>
      <c r="G9" s="16"/>
      <c r="H9" s="16"/>
      <c r="I9" s="16"/>
      <c r="J9" s="16"/>
    </row>
    <row r="10" spans="1:14" ht="24" customHeight="1" x14ac:dyDescent="0.25">
      <c r="A10" s="16"/>
      <c r="B10" s="16"/>
      <c r="C10" s="18"/>
      <c r="D10" s="16"/>
      <c r="E10" s="16"/>
      <c r="F10" s="13" t="s">
        <v>7</v>
      </c>
      <c r="G10" s="21"/>
      <c r="H10" s="21"/>
      <c r="I10" s="22"/>
      <c r="J10" s="16"/>
    </row>
    <row r="11" spans="1:14" ht="21.75" customHeight="1" x14ac:dyDescent="0.25">
      <c r="A11" s="16"/>
      <c r="B11" s="16"/>
      <c r="C11" s="16"/>
      <c r="D11" s="16"/>
      <c r="E11" s="16"/>
      <c r="F11" s="21"/>
      <c r="G11" s="13" t="s">
        <v>17</v>
      </c>
      <c r="H11" s="13" t="s">
        <v>18</v>
      </c>
      <c r="I11" s="22"/>
      <c r="J11" s="16"/>
    </row>
  </sheetData>
  <mergeCells count="7">
    <mergeCell ref="A7:C7"/>
    <mergeCell ref="A8:J8"/>
    <mergeCell ref="B3:C3"/>
    <mergeCell ref="B4:C4"/>
    <mergeCell ref="B2:J2"/>
    <mergeCell ref="B5:C5"/>
    <mergeCell ref="B6:C6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НМЦК анализом рынка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Smtu_User</cp:lastModifiedBy>
  <cp:lastPrinted>2020-10-13T12:43:27Z</cp:lastPrinted>
  <dcterms:created xsi:type="dcterms:W3CDTF">2011-01-28T08:18:11Z</dcterms:created>
  <dcterms:modified xsi:type="dcterms:W3CDTF">2026-10-28T10:08:32Z</dcterms:modified>
</cp:coreProperties>
</file>