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2026 год\44-ФЗ\ЕАТ\ЕАТ-151.26-ИЯЛИ Предоставление права использования программы для ЭВМ Ideco NGFW (ИЯЛИ)\"/>
    </mc:Choice>
  </mc:AlternateContent>
  <xr:revisionPtr revIDLastSave="0" documentId="13_ncr:1_{758FE9F2-65DE-40B4-95C8-D041DDD3483B}" xr6:coauthVersionLast="47" xr6:coauthVersionMax="47" xr10:uidLastSave="{00000000-0000-0000-0000-000000000000}"/>
  <bookViews>
    <workbookView xWindow="1170" yWindow="570" windowWidth="29895" windowHeight="20430" xr2:uid="{00000000-000D-0000-FFFF-FFFF00000000}"/>
  </bookViews>
  <sheets>
    <sheet name="НМЦК" sheetId="4" r:id="rId1"/>
  </sheets>
  <definedNames>
    <definedName name="_GoBack" localSheetId="0">НМЦК!#REF!</definedName>
    <definedName name="_xlnm.Print_Area" localSheetId="0">НМЦК!$A$2:$M$5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4" l="1"/>
  <c r="J5" i="4" s="1"/>
  <c r="K5" i="4" s="1"/>
  <c r="K6" i="4" s="1"/>
  <c r="I5" i="4"/>
</calcChain>
</file>

<file path=xl/sharedStrings.xml><?xml version="1.0" encoding="utf-8"?>
<sst xmlns="http://schemas.openxmlformats.org/spreadsheetml/2006/main" count="20" uniqueCount="19">
  <si>
    <t>№ п/п</t>
  </si>
  <si>
    <t>Ед. изм.</t>
  </si>
  <si>
    <t>Кол-во</t>
  </si>
  <si>
    <t>Начальная (максимальная) цена контракта, принятая к размещению, руб.</t>
  </si>
  <si>
    <t>Источник 1</t>
  </si>
  <si>
    <t>Источник 2</t>
  </si>
  <si>
    <t>Источник 3</t>
  </si>
  <si>
    <t>Минимальная цена</t>
  </si>
  <si>
    <t>Среднее значение цены</t>
  </si>
  <si>
    <t>Наименование товара, работы, услуги (объекта закупки)</t>
  </si>
  <si>
    <r>
      <t xml:space="preserve">ОБОСНОВАНИЕ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нужд». Определение НМЦК произведено методом сопоставимых рыночных цен (анализа рынка). 
Для анализа рынка использованы коммерческие предложения и (или) ценовая информация с сайтов в сети Интернет.</t>
    </r>
  </si>
  <si>
    <t>Анализ цен за единицу, руб.</t>
  </si>
  <si>
    <t>шт.</t>
  </si>
  <si>
    <r>
      <t>Коммерческое предложение № 2410 от 09.09.2025г.</t>
    </r>
    <r>
      <rPr>
        <b/>
        <sz val="11"/>
        <color rgb="FFFF0000"/>
        <rFont val="Times New Roman"/>
        <family val="1"/>
        <charset val="204"/>
      </rPr>
      <t xml:space="preserve">
</t>
    </r>
  </si>
  <si>
    <t>Коммерческое предложение № 4272 от 13.10.2026г.</t>
  </si>
  <si>
    <t>Коммерческое предложение № б/н от 13.10.2026г.</t>
  </si>
  <si>
    <t>Цена за единицу, принятая к размещению, руб. (минимальная*)</t>
  </si>
  <si>
    <t>*значение НМЦК установлено по минимальной цене, исходя из имеющегося финансового обеспечения (в пределах лимита доведенной субсидии).</t>
  </si>
  <si>
    <t>Предоставление права использования программы для ЭВМ Ideco NGFW (продление подписки Security Update: AC, IPS, CF, обновления, поддержка) - 75 Users для нужд ИЯЛИ Коми НЦ УрО 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</si>
</sst>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zoomScale="80" zoomScaleNormal="80" workbookViewId="0">
      <selection activeCell="B11" sqref="B11"/>
    </sheetView>
  </sheetViews>
  <sheetFormatPr defaultColWidth="18.5703125" defaultRowHeight="15" outlineLevelCol="1" x14ac:dyDescent="0.2"/>
  <cols>
    <col min="1" max="1" width="7.28515625" style="3" customWidth="1"/>
    <col min="2" max="2" width="54.140625" style="2" customWidth="1"/>
    <col min="3" max="3" width="8.140625" style="3" customWidth="1"/>
    <col min="4" max="4" width="7.7109375" style="3" customWidth="1"/>
    <col min="5" max="5" width="23.7109375" style="3" customWidth="1"/>
    <col min="6" max="6" width="22.5703125" style="3" customWidth="1"/>
    <col min="7" max="7" width="23.140625" style="3" customWidth="1"/>
    <col min="8" max="8" width="16.28515625" style="3" customWidth="1"/>
    <col min="9" max="9" width="13.42578125" style="3" customWidth="1"/>
    <col min="10" max="10" width="20.5703125" style="3" customWidth="1"/>
    <col min="11" max="11" width="25.85546875" style="3" customWidth="1"/>
    <col min="12" max="13" width="18.5703125" style="3" hidden="1" customWidth="1" outlineLevel="1"/>
    <col min="14" max="14" width="18.5703125" style="3" collapsed="1"/>
    <col min="15" max="16384" width="18.5703125" style="3"/>
  </cols>
  <sheetData>
    <row r="1" spans="1:14" ht="93" customHeight="1" x14ac:dyDescent="0.2">
      <c r="A1" s="23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4" s="5" customFormat="1" ht="15.95" customHeight="1" x14ac:dyDescent="0.2">
      <c r="A2" s="25" t="s">
        <v>0</v>
      </c>
      <c r="B2" s="25" t="s">
        <v>9</v>
      </c>
      <c r="C2" s="25" t="s">
        <v>1</v>
      </c>
      <c r="D2" s="25" t="s">
        <v>2</v>
      </c>
      <c r="E2" s="26" t="s">
        <v>11</v>
      </c>
      <c r="F2" s="26"/>
      <c r="G2" s="26"/>
      <c r="H2" s="25" t="s">
        <v>7</v>
      </c>
      <c r="I2" s="27" t="s">
        <v>8</v>
      </c>
      <c r="J2" s="27" t="s">
        <v>16</v>
      </c>
      <c r="K2" s="28" t="s">
        <v>3</v>
      </c>
      <c r="L2" s="13"/>
    </row>
    <row r="3" spans="1:14" s="5" customFormat="1" ht="15.95" customHeight="1" x14ac:dyDescent="0.2">
      <c r="A3" s="25"/>
      <c r="B3" s="25"/>
      <c r="C3" s="25"/>
      <c r="D3" s="25"/>
      <c r="E3" s="6" t="s">
        <v>4</v>
      </c>
      <c r="F3" s="6" t="s">
        <v>5</v>
      </c>
      <c r="G3" s="6" t="s">
        <v>6</v>
      </c>
      <c r="H3" s="25"/>
      <c r="I3" s="27"/>
      <c r="J3" s="27"/>
      <c r="K3" s="29"/>
    </row>
    <row r="4" spans="1:14" s="5" customFormat="1" ht="57" customHeight="1" x14ac:dyDescent="0.2">
      <c r="A4" s="25"/>
      <c r="B4" s="25"/>
      <c r="C4" s="25"/>
      <c r="D4" s="25"/>
      <c r="E4" s="6" t="s">
        <v>14</v>
      </c>
      <c r="F4" s="11" t="s">
        <v>15</v>
      </c>
      <c r="G4" s="11" t="s">
        <v>13</v>
      </c>
      <c r="H4" s="25"/>
      <c r="I4" s="27"/>
      <c r="J4" s="27"/>
      <c r="K4" s="30"/>
      <c r="L4" s="1"/>
    </row>
    <row r="5" spans="1:14" s="5" customFormat="1" ht="69" customHeight="1" x14ac:dyDescent="0.2">
      <c r="A5" s="14">
        <v>1</v>
      </c>
      <c r="B5" s="14" t="s">
        <v>18</v>
      </c>
      <c r="C5" s="15" t="s">
        <v>12</v>
      </c>
      <c r="D5" s="14">
        <v>1</v>
      </c>
      <c r="E5" s="16">
        <v>78263</v>
      </c>
      <c r="F5" s="16">
        <v>79045.63</v>
      </c>
      <c r="G5" s="16">
        <v>79828.259999999995</v>
      </c>
      <c r="H5" s="17">
        <f>MIN(E5:G5)</f>
        <v>78263</v>
      </c>
      <c r="I5" s="16">
        <f>AVERAGE(E5:G5)</f>
        <v>79045.63</v>
      </c>
      <c r="J5" s="16">
        <f>H5</f>
        <v>78263</v>
      </c>
      <c r="K5" s="16">
        <f>D5*J5</f>
        <v>78263</v>
      </c>
      <c r="L5" s="1"/>
    </row>
    <row r="6" spans="1:14" ht="15" customHeight="1" x14ac:dyDescent="0.2">
      <c r="A6" s="20" t="s">
        <v>3</v>
      </c>
      <c r="B6" s="21"/>
      <c r="C6" s="21"/>
      <c r="D6" s="21"/>
      <c r="E6" s="21"/>
      <c r="F6" s="21"/>
      <c r="G6" s="21"/>
      <c r="H6" s="21"/>
      <c r="I6" s="21"/>
      <c r="J6" s="22"/>
      <c r="K6" s="10">
        <f>K5</f>
        <v>78263</v>
      </c>
      <c r="N6" s="2"/>
    </row>
    <row r="7" spans="1:14" x14ac:dyDescent="0.2">
      <c r="A7" s="7"/>
      <c r="B7" s="9"/>
      <c r="H7" s="18"/>
      <c r="I7" s="4"/>
      <c r="J7" s="4"/>
      <c r="K7" s="4"/>
    </row>
    <row r="8" spans="1:14" x14ac:dyDescent="0.2">
      <c r="B8" s="8"/>
      <c r="C8" s="2"/>
      <c r="D8" s="2"/>
      <c r="E8" s="2"/>
      <c r="F8" s="2"/>
      <c r="G8" s="2"/>
      <c r="H8" s="2"/>
      <c r="I8" s="2"/>
      <c r="J8" s="2"/>
      <c r="K8" s="2"/>
    </row>
    <row r="9" spans="1:14" x14ac:dyDescent="0.2">
      <c r="A9" s="7"/>
      <c r="B9" s="19" t="s">
        <v>17</v>
      </c>
      <c r="C9" s="19"/>
      <c r="D9" s="19"/>
      <c r="E9" s="19"/>
      <c r="F9" s="19"/>
      <c r="G9" s="19"/>
      <c r="H9" s="19"/>
      <c r="I9" s="19"/>
      <c r="J9" s="19"/>
      <c r="K9" s="19"/>
    </row>
    <row r="10" spans="1:14" x14ac:dyDescent="0.2">
      <c r="A10" s="12"/>
    </row>
  </sheetData>
  <mergeCells count="12">
    <mergeCell ref="B9:K9"/>
    <mergeCell ref="A6:J6"/>
    <mergeCell ref="A1:M1"/>
    <mergeCell ref="A2:A4"/>
    <mergeCell ref="B2:B4"/>
    <mergeCell ref="C2:C4"/>
    <mergeCell ref="E2:G2"/>
    <mergeCell ref="I2:I4"/>
    <mergeCell ref="H2:H4"/>
    <mergeCell ref="D2:D4"/>
    <mergeCell ref="K2:K4"/>
    <mergeCell ref="J2:J4"/>
  </mergeCells>
  <printOptions horizontalCentered="1"/>
  <pageMargins left="0.39370078740157483" right="0" top="0.98425196850393704" bottom="0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OYKozlova</dc:creator>
  <cp:lastModifiedBy>Наталья</cp:lastModifiedBy>
  <cp:lastPrinted>2022-10-06T10:44:50Z</cp:lastPrinted>
  <dcterms:created xsi:type="dcterms:W3CDTF">2014-02-17T12:37:32Z</dcterms:created>
  <dcterms:modified xsi:type="dcterms:W3CDTF">2026-10-22T12:30:25Z</dcterms:modified>
</cp:coreProperties>
</file>