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" i="2"/>
  <c r="O16"/>
  <c r="N16"/>
</calcChain>
</file>

<file path=xl/sharedStrings.xml><?xml version="1.0" encoding="utf-8"?>
<sst xmlns="http://schemas.openxmlformats.org/spreadsheetml/2006/main" count="35" uniqueCount="30">
  <si>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</si>
  <si>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</si>
  <si>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</si>
  <si>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</si>
  <si>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</si>
  <si>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</si>
  <si>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</si>
  <si>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</si>
  <si>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</si>
  <si>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</si>
  <si>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</si>
  <si>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</si>
  <si>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</si>
  <si>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</si>
  <si>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</si>
  <si>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</si>
  <si>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</si>
  <si>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</si>
  <si>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</si>
  <si>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</si>
  <si>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</si>
  <si>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</si>
  <si>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</si>
  <si>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Шлифмашина угловая Лепсе УШМ 1.8 230 Проф.</t>
  </si>
  <si>
    <t>2</t>
  </si>
  <si>
    <t>Дата подготовки обоснования НМЦК: 15.10.2026</t>
  </si>
  <si>
    <t>Минимальная цена (руб.)</t>
  </si>
  <si>
    <t>На основании проведённого анализа рынка и расчётов, НМЦК составляет: 19 000,00 рублей</t>
  </si>
  <si>
    <t>шт</t>
  </si>
  <si>
    <t>28.93.13.132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</si>
</sst>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291822"/>
          <a:ext cx="9807625" cy="1555146"/>
          <a:chOff x="95160" y="3440051"/>
          <a:chExt cx="9777462" cy="1555146"/>
        </a:xfrm>
      </xdr:grpSpPr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tabSelected="1" zoomScale="80" zoomScaleNormal="80" workbookViewId="0">
      <selection activeCell="B16" sqref="B16:D16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/>
    <row r="4" spans="1:16" ht="39.950000000000003" customHeight="1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19</v>
      </c>
      <c r="L11" s="14"/>
      <c r="M11" s="14"/>
      <c r="N11" s="13"/>
      <c r="O11" s="13"/>
      <c r="P11" s="6"/>
    </row>
    <row r="12" spans="1:16" ht="20.100000000000001" customHeight="1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19</v>
      </c>
      <c r="L12" s="54" t="s">
        <v>10</v>
      </c>
      <c r="M12" s="48" t="s">
        <v>8</v>
      </c>
      <c r="N12" s="54" t="s">
        <v>26</v>
      </c>
      <c r="O12" s="46" t="s">
        <v>14</v>
      </c>
      <c r="P12" s="6"/>
    </row>
    <row r="13" spans="1:16" ht="2.1" customHeight="1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19</v>
      </c>
      <c r="L13" s="56"/>
      <c r="M13" s="48"/>
      <c r="N13" s="54"/>
      <c r="O13" s="46"/>
      <c r="P13" s="6"/>
    </row>
    <row r="14" spans="1:16" ht="20.100000000000001" customHeight="1">
      <c r="A14" s="53"/>
      <c r="B14" s="50"/>
      <c r="C14" s="51"/>
      <c r="D14" s="51"/>
      <c r="E14" s="60"/>
      <c r="F14" s="47"/>
      <c r="G14" s="47"/>
      <c r="H14" s="47"/>
      <c r="I14" s="8" t="s">
        <v>20</v>
      </c>
      <c r="J14" s="5" t="s">
        <v>21</v>
      </c>
      <c r="K14" s="24" t="s">
        <v>22</v>
      </c>
      <c r="L14" s="55"/>
      <c r="M14" s="50"/>
      <c r="N14" s="55"/>
      <c r="O14" s="47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19</v>
      </c>
      <c r="L15" s="14"/>
      <c r="M15" s="16"/>
      <c r="N15" s="16"/>
      <c r="O15" s="20"/>
      <c r="P15" s="6"/>
    </row>
    <row r="16" spans="1:16" ht="39.950000000000003" customHeight="1">
      <c r="A16" s="29">
        <v>1</v>
      </c>
      <c r="B16" s="50" t="s">
        <v>23</v>
      </c>
      <c r="C16" s="51"/>
      <c r="D16" s="51"/>
      <c r="E16" s="34" t="s">
        <v>19</v>
      </c>
      <c r="F16" s="35" t="s">
        <v>29</v>
      </c>
      <c r="G16" s="35" t="s">
        <v>28</v>
      </c>
      <c r="H16" s="4" t="s">
        <v>24</v>
      </c>
      <c r="I16" s="17">
        <v>9500</v>
      </c>
      <c r="J16" s="17">
        <v>9975</v>
      </c>
      <c r="K16" s="17">
        <v>10450</v>
      </c>
      <c r="L16" s="4">
        <v>475</v>
      </c>
      <c r="M16" s="4">
        <v>4.76</v>
      </c>
      <c r="N16" s="17">
        <f>I16</f>
        <v>9500</v>
      </c>
      <c r="O16" s="17">
        <f>I16*H16</f>
        <v>19000</v>
      </c>
      <c r="P16" s="6"/>
    </row>
    <row r="17" spans="1:16" ht="5.0999999999999996" customHeight="1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19</v>
      </c>
      <c r="L18" s="6"/>
      <c r="M18" s="6"/>
      <c r="N18" s="36" t="s">
        <v>15</v>
      </c>
      <c r="O18" s="62">
        <f>O16</f>
        <v>19000</v>
      </c>
    </row>
    <row r="19" spans="1:16" ht="9.9499999999999993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4.75" customHeight="1">
      <c r="A20" s="61" t="s">
        <v>27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P20" s="6"/>
    </row>
    <row r="21" spans="1:16" ht="20.100000000000001" customHeight="1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>
      <c r="A22" s="40" t="s">
        <v>25</v>
      </c>
      <c r="B22" s="40"/>
      <c r="C22" s="40"/>
      <c r="D22" s="40"/>
      <c r="E22" s="40"/>
      <c r="F22" s="40"/>
      <c r="G22" s="40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>
      <c r="H23" s="6"/>
      <c r="I23" s="6"/>
      <c r="J23" s="6"/>
      <c r="K23" s="6"/>
      <c r="L23" s="6"/>
      <c r="M23" s="6"/>
      <c r="N23" s="6"/>
      <c r="O23" s="6"/>
    </row>
    <row r="24" spans="1:16" ht="15.75" customHeight="1">
      <c r="A24" s="38" t="s">
        <v>16</v>
      </c>
      <c r="B24" s="38"/>
      <c r="C24" s="38"/>
      <c r="D24" s="38"/>
      <c r="E24" s="38"/>
      <c r="F24" s="38"/>
      <c r="G24" s="38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>
      <c r="A26" s="28"/>
      <c r="B26" s="28"/>
      <c r="C26" s="28"/>
      <c r="D26" s="28"/>
      <c r="E26" s="28"/>
      <c r="F26" s="28"/>
      <c r="L26" s="6"/>
      <c r="M26" s="6"/>
      <c r="N26" s="6"/>
      <c r="O26" s="6"/>
    </row>
    <row r="27" spans="1:16" ht="15.75" customHeight="1">
      <c r="A27" s="37" t="s">
        <v>6</v>
      </c>
      <c r="B27" s="37"/>
      <c r="C27" s="37"/>
      <c r="D27" s="37"/>
      <c r="E27" s="37"/>
      <c r="F27" s="37"/>
      <c r="G27" s="25"/>
      <c r="L27" s="6"/>
      <c r="M27" s="6"/>
      <c r="N27" s="6"/>
      <c r="O27" s="6"/>
    </row>
    <row r="28" spans="1:16" ht="5.0999999999999996" customHeight="1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>
      <c r="B29" s="26"/>
      <c r="C29" s="27" t="s">
        <v>7</v>
      </c>
      <c r="D29" s="26"/>
      <c r="E29" s="26"/>
      <c r="F29" s="26"/>
      <c r="G29" s="23"/>
      <c r="L29" s="6"/>
      <c r="M29" s="6"/>
      <c r="N29" s="6"/>
      <c r="O29" s="6"/>
    </row>
    <row r="30" spans="1:16" ht="15.75" customHeight="1">
      <c r="A30" s="37" t="s">
        <v>17</v>
      </c>
      <c r="B30" s="37"/>
      <c r="C30" s="37"/>
      <c r="D30" s="37"/>
      <c r="E30" s="37"/>
      <c r="F30" s="37"/>
      <c r="G30" s="25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20</cp:lastModifiedBy>
  <cp:lastPrinted>2026-10-15T06:40:17Z</cp:lastPrinted>
  <dcterms:created xsi:type="dcterms:W3CDTF">2025-08-27T13:07:43Z</dcterms:created>
  <dcterms:modified xsi:type="dcterms:W3CDTF">2026-10-15T07:17:15Z</dcterms:modified>
</cp:coreProperties>
</file>